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codeName="ThisWorkbook" defaultThemeVersion="124226"/>
  <bookViews>
    <workbookView xWindow="240" yWindow="60" windowWidth="20055" windowHeight="7950" tabRatio="645"/>
  </bookViews>
  <sheets>
    <sheet name="Rendición FRI o FRE" sheetId="2" r:id="rId1"/>
    <sheet name="Anexo I Cajas Chicas" sheetId="3" r:id="rId2"/>
    <sheet name="Anexo II Retenciones Pendientes" sheetId="7" r:id="rId3"/>
    <sheet name="Anexo III Anticipos Com. Serv." sheetId="8" r:id="rId4"/>
    <sheet name="Anexo IV Doc. Respaldatoria" sheetId="10" r:id="rId5"/>
  </sheets>
  <definedNames>
    <definedName name="_xlnm.Print_Titles" localSheetId="0">'Rendición FRI o FRE'!$1:$6</definedName>
  </definedNames>
  <calcPr calcId="124519"/>
</workbook>
</file>

<file path=xl/calcChain.xml><?xml version="1.0" encoding="utf-8"?>
<calcChain xmlns="http://schemas.openxmlformats.org/spreadsheetml/2006/main">
  <c r="R72" i="2"/>
  <c r="H61" i="10"/>
  <c r="A6"/>
  <c r="A5"/>
  <c r="A3"/>
  <c r="A1"/>
  <c r="M36" i="2" l="1"/>
  <c r="G49" i="8"/>
  <c r="R73" i="2" s="1"/>
  <c r="A6" i="8"/>
  <c r="A5"/>
  <c r="A3"/>
  <c r="A1"/>
  <c r="G56" i="7"/>
  <c r="G31"/>
  <c r="G58" s="1"/>
  <c r="A6"/>
  <c r="A5"/>
  <c r="A3"/>
  <c r="A1"/>
  <c r="R69" i="2" l="1"/>
  <c r="R55"/>
  <c r="R60" s="1"/>
  <c r="R36"/>
  <c r="B38"/>
  <c r="A6" i="3" l="1"/>
  <c r="A5"/>
  <c r="A3"/>
  <c r="A1"/>
  <c r="H35"/>
  <c r="R71" i="2" s="1"/>
  <c r="R75" l="1"/>
  <c r="B77" s="1"/>
</calcChain>
</file>

<file path=xl/sharedStrings.xml><?xml version="1.0" encoding="utf-8"?>
<sst xmlns="http://schemas.openxmlformats.org/spreadsheetml/2006/main" count="107" uniqueCount="84">
  <si>
    <t>DEL ORGANISMO O ENTE</t>
  </si>
  <si>
    <t>BANCO</t>
  </si>
  <si>
    <t>Nación</t>
  </si>
  <si>
    <t>SAF 26 - D. A. MIN. EDUCACIÓN</t>
  </si>
  <si>
    <t>RENDICIÓN DE FONDO ROTATORIO</t>
  </si>
  <si>
    <t>A. INDIVIDUALIZACIÓN DEL FONDO ROTATORIO</t>
  </si>
  <si>
    <t>FONDO ROTAT. N°</t>
  </si>
  <si>
    <t>IMPORTE AUTORIZADO</t>
  </si>
  <si>
    <t>FUENTE DE FINANCIAMIENTO</t>
  </si>
  <si>
    <t>CÓDIGO</t>
  </si>
  <si>
    <t>DENOMINACIÓN</t>
  </si>
  <si>
    <t>ACTO ADMINISTRATIVO DE CREACIÓN Y/O AMPLIACIÓN</t>
  </si>
  <si>
    <t>ORGANISMO O ENTE</t>
  </si>
  <si>
    <t>RESPONSABLES</t>
  </si>
  <si>
    <t>C. U. I. L.</t>
  </si>
  <si>
    <t>APELLIDO Y NOMBRES</t>
  </si>
  <si>
    <t>CARGO</t>
  </si>
  <si>
    <t>B. INVERSIÓN REALIZADA</t>
  </si>
  <si>
    <t>IMPORTE TOTAL RENDIDO</t>
  </si>
  <si>
    <t>%
INVERTIDO</t>
  </si>
  <si>
    <t>FECHA</t>
  </si>
  <si>
    <t>NUMERO DE RENDICIÓN</t>
  </si>
  <si>
    <t>Juan José Gonzalez</t>
  </si>
  <si>
    <t>C. RENDICIÓN DE CUENTAS</t>
  </si>
  <si>
    <t>D. COMPOSICIÓN DEL SALDO</t>
  </si>
  <si>
    <t>Jefe S. A. F.</t>
  </si>
  <si>
    <t>Saldo de la Rendición de Cuentas Inmediata Anterior</t>
  </si>
  <si>
    <t>FONDO ROTATORIO Y REPOSICIÓN N°</t>
  </si>
  <si>
    <t>CHEQUE / TRANSF. BANCARIA N°</t>
  </si>
  <si>
    <t>IMPORTE REMESA</t>
  </si>
  <si>
    <t>REMESAS</t>
  </si>
  <si>
    <t>SUBTOTAL REMESAS</t>
  </si>
  <si>
    <t>Saldo de la presente Rendición de Cuentas</t>
  </si>
  <si>
    <t>Cantidad de Comprobantes</t>
  </si>
  <si>
    <t>Invertido Según Rendición Administrativa (RENADM)</t>
  </si>
  <si>
    <t>SALDOS BANCARIOS SEGÚN REGISTROS</t>
  </si>
  <si>
    <t>SALDO</t>
  </si>
  <si>
    <t>Subtotal Saldos según Libros Banco</t>
  </si>
  <si>
    <t>CUENTA CORRIENTE N°</t>
  </si>
  <si>
    <t>46600723/76</t>
  </si>
  <si>
    <t>SALDO DE CAJAS CHICAS PENDIENTES DE RENDIR (ANEXO I)</t>
  </si>
  <si>
    <t>RETENCIONES PENDIENTES DE DEPOSITAR (ANEXO II)</t>
  </si>
  <si>
    <t>SALDO DEL FONDO ROTATORIO</t>
  </si>
  <si>
    <t xml:space="preserve"> Correspondiente al Periodo Enero a Febrero del Año 2.021</t>
  </si>
  <si>
    <t>Iniciado el 04/01/2.021 y finalizado el 23/02/2.021</t>
  </si>
  <si>
    <t>ANEXO I - CAJAS CHICAS</t>
  </si>
  <si>
    <t>Nº CAJA CHICA</t>
  </si>
  <si>
    <t>ORGANISMO</t>
  </si>
  <si>
    <t>NOMBRE COMPLETO SUBRESPONSABLE</t>
  </si>
  <si>
    <t>RESOLUCIÓN CREACIÓN</t>
  </si>
  <si>
    <t>SALDO $</t>
  </si>
  <si>
    <t>Nº</t>
  </si>
  <si>
    <t>Dirección de XXXXXXXXXXX</t>
  </si>
  <si>
    <t>625/05</t>
  </si>
  <si>
    <t>ANEXO II - RETENCIONES PENDIENTES DE DEPOSITAR</t>
  </si>
  <si>
    <t>RETENCIONES PROVINCIALES Y MUNICIPALES</t>
  </si>
  <si>
    <t>CONSTANCIA RETENCION Nº</t>
  </si>
  <si>
    <t>IMPORTE</t>
  </si>
  <si>
    <t>C. U. I. T.</t>
  </si>
  <si>
    <t>NOMBRE PROVEEDOR</t>
  </si>
  <si>
    <t>TIPO RETENCION</t>
  </si>
  <si>
    <t>BERNARDI S. R. L.</t>
  </si>
  <si>
    <t>RETENCIONES NACIONALES</t>
  </si>
  <si>
    <t>TOTAL RETENCIONES PENDIENTES DE DEPOSITAR</t>
  </si>
  <si>
    <t>RETENCIÓN II. BB.</t>
  </si>
  <si>
    <t>De ser necesario informar mayor cantidad de retenciones, deberán detallarse las mas significativas y el resto se agruparán en el último renglon disponible. Deberá presentarse en archivo embebido adjunto de tipo.doc o .xls con firma digital conjunta, el detalle de los montos y conceptos agrupados con idéntico detalle al solicitado en este Anexo.</t>
  </si>
  <si>
    <t>De ser necesario informar mayor cantidad de Cajas Chicas, deberán detallarse las mas significativas y el resto se agruparán en el último renglon disponible. Deberá presentarse en archivo embebido adjunto de tipo.doc o .xls con firma digital conjunta, el detalle de los montos y conceptos agrupados con idéntico detalle al solicitado en este Anexo.</t>
  </si>
  <si>
    <t>De ser necesario informar mayor cantidad de Comisiones, deberán detallarse las mas significativas y el resto se agruparán en el último renglon disponible. Deberá presentarse en archivo embebido adjunto de tipo.doc o .xls con firma digital conjunta, el detalle de los montos y conceptos agrupados con idéntico detalle al solicitado en este Anexo.</t>
  </si>
  <si>
    <t>DOMICILIO REAL DEL COMISIONADO</t>
  </si>
  <si>
    <t>FECHA DEL ANTICIPO</t>
  </si>
  <si>
    <t>Nº DE CHEQUE</t>
  </si>
  <si>
    <t>ROBERTO JOSÉ PEREZ</t>
  </si>
  <si>
    <t>NOMBRE DEL FUNCIONARIO O AGENTE COMISIONADO</t>
  </si>
  <si>
    <t>ANTICIPOS POR COMISIONES DE SERVICIOS (ANEXO III)</t>
  </si>
  <si>
    <t>ANEXO III - ANTICIPOS POR COMISIONES DE SERVICIOS</t>
  </si>
  <si>
    <t>ANEXO IV - EXPEDIENTE ELECTRÓNICO DE DOCUMENTACIÓN RESPALDATORIA</t>
  </si>
  <si>
    <t>EXPEDIENTE ELECTRÓNICO GDE:</t>
  </si>
  <si>
    <t>ORDEN Nº EN E. E.</t>
  </si>
  <si>
    <t>DESDE</t>
  </si>
  <si>
    <t>HASTA</t>
  </si>
  <si>
    <t>XXXX-2021-00001167-CAT-YYYY</t>
  </si>
  <si>
    <t>De ser necesario informar mayor cantidad de movimientos, deberán detallarse los mas significativos y el resto se agruparán en el último renglon disponible. Deberá presentarse en archivo embebido adjunto de tipo .xls con firma digital conjunta, el detalle de los montos y conceptos agrupados con idéntico detalle al solicitado en este Anexo.</t>
  </si>
  <si>
    <t>E. E. INDIVIDUAL</t>
  </si>
  <si>
    <t>RENDICIÓN DE CUENTAS
ACORDADA T. C. Nº 11.808/2.021</t>
  </si>
</sst>
</file>

<file path=xl/styles.xml><?xml version="1.0" encoding="utf-8"?>
<styleSheet xmlns="http://schemas.openxmlformats.org/spreadsheetml/2006/main">
  <numFmts count="6">
    <numFmt numFmtId="164" formatCode="_-&quot;$&quot;\ * #,##0.00_-;\-&quot;$&quot;\ * #,##0.00_-;_-&quot;$&quot;\ * &quot;-&quot;??_-;_-@_-"/>
    <numFmt numFmtId="165" formatCode="dd/mm/yyyy;@"/>
    <numFmt numFmtId="166" formatCode="0#"/>
    <numFmt numFmtId="167" formatCode="##\-########\-#"/>
    <numFmt numFmtId="168" formatCode="&quot;$&quot;\ #,##0.00"/>
    <numFmt numFmtId="169" formatCode="00#"/>
  </numFmts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4" fontId="0" fillId="0" borderId="0" xfId="0" applyNumberForma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vertical="center"/>
    </xf>
    <xf numFmtId="4" fontId="10" fillId="0" borderId="2" xfId="0" applyNumberFormat="1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7" xfId="0" applyFont="1" applyBorder="1" applyAlignment="1" applyProtection="1">
      <alignment vertical="center"/>
    </xf>
    <xf numFmtId="4" fontId="12" fillId="0" borderId="7" xfId="0" applyNumberFormat="1" applyFont="1" applyBorder="1" applyAlignment="1" applyProtection="1">
      <alignment vertical="center"/>
    </xf>
    <xf numFmtId="0" fontId="12" fillId="0" borderId="8" xfId="0" applyFont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164" fontId="3" fillId="3" borderId="0" xfId="0" applyNumberFormat="1" applyFont="1" applyFill="1" applyBorder="1" applyAlignment="1" applyProtection="1">
      <alignment vertical="center" wrapText="1"/>
    </xf>
    <xf numFmtId="0" fontId="3" fillId="0" borderId="18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164" fontId="3" fillId="0" borderId="0" xfId="0" applyNumberFormat="1" applyFont="1" applyFill="1" applyBorder="1" applyAlignment="1" applyProtection="1">
      <alignment vertical="center" wrapText="1"/>
    </xf>
    <xf numFmtId="0" fontId="11" fillId="0" borderId="12" xfId="0" applyFont="1" applyBorder="1" applyAlignment="1" applyProtection="1">
      <alignment horizontal="center" vertical="center"/>
    </xf>
    <xf numFmtId="164" fontId="11" fillId="0" borderId="12" xfId="0" applyNumberFormat="1" applyFont="1" applyBorder="1" applyAlignment="1" applyProtection="1">
      <alignment vertical="center"/>
    </xf>
    <xf numFmtId="0" fontId="10" fillId="2" borderId="25" xfId="0" applyFont="1" applyFill="1" applyBorder="1" applyAlignment="1" applyProtection="1">
      <alignment vertical="center" wrapText="1"/>
      <protection locked="0"/>
    </xf>
    <xf numFmtId="164" fontId="10" fillId="2" borderId="25" xfId="0" applyNumberFormat="1" applyFont="1" applyFill="1" applyBorder="1" applyAlignment="1" applyProtection="1">
      <alignment vertical="center"/>
      <protection locked="0"/>
    </xf>
    <xf numFmtId="0" fontId="10" fillId="2" borderId="26" xfId="0" applyFont="1" applyFill="1" applyBorder="1" applyAlignment="1" applyProtection="1">
      <alignment vertical="center" wrapText="1"/>
      <protection locked="0"/>
    </xf>
    <xf numFmtId="164" fontId="10" fillId="2" borderId="26" xfId="0" applyNumberFormat="1" applyFont="1" applyFill="1" applyBorder="1" applyAlignment="1" applyProtection="1">
      <alignment vertical="center"/>
      <protection locked="0"/>
    </xf>
    <xf numFmtId="0" fontId="10" fillId="2" borderId="27" xfId="0" applyFont="1" applyFill="1" applyBorder="1" applyAlignment="1" applyProtection="1">
      <alignment vertical="center" wrapText="1"/>
      <protection locked="0"/>
    </xf>
    <xf numFmtId="164" fontId="10" fillId="2" borderId="27" xfId="0" applyNumberFormat="1" applyFont="1" applyFill="1" applyBorder="1" applyAlignment="1" applyProtection="1">
      <alignment vertical="center"/>
      <protection locked="0"/>
    </xf>
    <xf numFmtId="4" fontId="10" fillId="0" borderId="0" xfId="0" applyNumberFormat="1" applyFont="1" applyAlignment="1" applyProtection="1">
      <alignment vertical="center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165" fontId="10" fillId="2" borderId="25" xfId="0" applyNumberFormat="1" applyFont="1" applyFill="1" applyBorder="1" applyAlignment="1" applyProtection="1">
      <alignment horizontal="center" vertical="center" wrapText="1"/>
      <protection locked="0"/>
    </xf>
    <xf numFmtId="165" fontId="10" fillId="2" borderId="26" xfId="0" applyNumberFormat="1" applyFont="1" applyFill="1" applyBorder="1" applyAlignment="1" applyProtection="1">
      <alignment horizontal="center" vertical="center" wrapText="1"/>
      <protection locked="0"/>
    </xf>
    <xf numFmtId="165" fontId="10" fillId="2" borderId="27" xfId="0" applyNumberFormat="1" applyFont="1" applyFill="1" applyBorder="1" applyAlignment="1" applyProtection="1">
      <alignment horizontal="center" vertical="center" wrapText="1"/>
      <protection locked="0"/>
    </xf>
    <xf numFmtId="166" fontId="10" fillId="2" borderId="25" xfId="0" applyNumberFormat="1" applyFont="1" applyFill="1" applyBorder="1" applyAlignment="1" applyProtection="1">
      <alignment horizontal="center" vertical="center" wrapText="1"/>
      <protection locked="0"/>
    </xf>
    <xf numFmtId="166" fontId="10" fillId="2" borderId="26" xfId="0" applyNumberFormat="1" applyFont="1" applyFill="1" applyBorder="1" applyAlignment="1" applyProtection="1">
      <alignment horizontal="center" vertical="center" wrapText="1"/>
      <protection locked="0"/>
    </xf>
    <xf numFmtId="166" fontId="10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167" fontId="10" fillId="2" borderId="25" xfId="0" applyNumberFormat="1" applyFont="1" applyFill="1" applyBorder="1" applyAlignment="1" applyProtection="1">
      <alignment horizontal="center" vertical="center" wrapText="1"/>
      <protection locked="0"/>
    </xf>
    <xf numFmtId="167" fontId="10" fillId="2" borderId="26" xfId="0" applyNumberFormat="1" applyFont="1" applyFill="1" applyBorder="1" applyAlignment="1" applyProtection="1">
      <alignment horizontal="center" vertical="center" wrapText="1"/>
      <protection locked="0"/>
    </xf>
    <xf numFmtId="167" fontId="10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0" xfId="0" applyNumberFormat="1" applyFont="1" applyBorder="1" applyAlignment="1" applyProtection="1">
      <alignment vertical="center"/>
    </xf>
    <xf numFmtId="4" fontId="11" fillId="0" borderId="12" xfId="0" applyNumberFormat="1" applyFont="1" applyBorder="1" applyAlignment="1" applyProtection="1">
      <alignment horizontal="center" vertical="center" wrapText="1"/>
    </xf>
    <xf numFmtId="166" fontId="10" fillId="0" borderId="25" xfId="0" applyNumberFormat="1" applyFont="1" applyFill="1" applyBorder="1" applyAlignment="1" applyProtection="1">
      <alignment horizontal="center" vertical="center" wrapText="1"/>
    </xf>
    <xf numFmtId="166" fontId="10" fillId="0" borderId="26" xfId="0" applyNumberFormat="1" applyFont="1" applyFill="1" applyBorder="1" applyAlignment="1" applyProtection="1">
      <alignment horizontal="center" vertical="center" wrapText="1"/>
    </xf>
    <xf numFmtId="166" fontId="10" fillId="0" borderId="27" xfId="0" applyNumberFormat="1" applyFont="1" applyFill="1" applyBorder="1" applyAlignment="1" applyProtection="1">
      <alignment horizontal="center" vertical="center" wrapText="1"/>
    </xf>
    <xf numFmtId="169" fontId="10" fillId="0" borderId="2" xfId="0" applyNumberFormat="1" applyFont="1" applyBorder="1" applyAlignment="1" applyProtection="1">
      <alignment vertical="center"/>
    </xf>
    <xf numFmtId="169" fontId="11" fillId="0" borderId="24" xfId="0" applyNumberFormat="1" applyFont="1" applyBorder="1" applyAlignment="1" applyProtection="1">
      <alignment horizontal="center" vertical="center" wrapText="1"/>
    </xf>
    <xf numFmtId="169" fontId="10" fillId="2" borderId="25" xfId="0" applyNumberFormat="1" applyFont="1" applyFill="1" applyBorder="1" applyAlignment="1" applyProtection="1">
      <alignment horizontal="center" vertical="center" wrapText="1"/>
      <protection locked="0"/>
    </xf>
    <xf numFmtId="169" fontId="10" fillId="2" borderId="26" xfId="0" applyNumberFormat="1" applyFont="1" applyFill="1" applyBorder="1" applyAlignment="1" applyProtection="1">
      <alignment horizontal="center" vertical="center" wrapText="1"/>
      <protection locked="0"/>
    </xf>
    <xf numFmtId="169" fontId="10" fillId="2" borderId="27" xfId="0" applyNumberFormat="1" applyFont="1" applyFill="1" applyBorder="1" applyAlignment="1" applyProtection="1">
      <alignment horizontal="center" vertical="center" wrapText="1"/>
      <protection locked="0"/>
    </xf>
    <xf numFmtId="169" fontId="11" fillId="0" borderId="0" xfId="0" applyNumberFormat="1" applyFont="1" applyBorder="1" applyAlignment="1" applyProtection="1">
      <alignment horizontal="center" vertical="center"/>
    </xf>
    <xf numFmtId="169" fontId="12" fillId="0" borderId="7" xfId="0" applyNumberFormat="1" applyFont="1" applyBorder="1" applyAlignment="1" applyProtection="1">
      <alignment vertical="center"/>
    </xf>
    <xf numFmtId="169" fontId="10" fillId="0" borderId="0" xfId="0" applyNumberFormat="1" applyFont="1" applyAlignment="1" applyProtection="1">
      <alignment vertical="center"/>
    </xf>
    <xf numFmtId="169" fontId="0" fillId="0" borderId="0" xfId="0" applyNumberFormat="1" applyAlignment="1" applyProtection="1">
      <alignment vertical="center"/>
    </xf>
    <xf numFmtId="0" fontId="10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4" fontId="18" fillId="0" borderId="13" xfId="0" applyNumberFormat="1" applyFont="1" applyBorder="1" applyAlignment="1">
      <alignment vertical="center" wrapText="1"/>
    </xf>
    <xf numFmtId="4" fontId="18" fillId="0" borderId="14" xfId="0" applyNumberFormat="1" applyFont="1" applyBorder="1" applyAlignment="1">
      <alignment vertical="center" wrapText="1"/>
    </xf>
    <xf numFmtId="4" fontId="18" fillId="0" borderId="15" xfId="0" applyNumberFormat="1" applyFont="1" applyBorder="1" applyAlignment="1">
      <alignment vertical="center" wrapText="1"/>
    </xf>
    <xf numFmtId="164" fontId="3" fillId="0" borderId="12" xfId="0" applyNumberFormat="1" applyFont="1" applyFill="1" applyBorder="1" applyAlignment="1" applyProtection="1">
      <alignment vertical="center" wrapText="1"/>
    </xf>
    <xf numFmtId="164" fontId="3" fillId="3" borderId="12" xfId="0" applyNumberFormat="1" applyFont="1" applyFill="1" applyBorder="1" applyAlignment="1" applyProtection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64" fontId="1" fillId="2" borderId="12" xfId="0" applyNumberFormat="1" applyFont="1" applyFill="1" applyBorder="1" applyAlignment="1" applyProtection="1">
      <alignment vertical="center" wrapText="1"/>
      <protection locked="0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4" fontId="15" fillId="2" borderId="13" xfId="0" applyNumberFormat="1" applyFont="1" applyFill="1" applyBorder="1" applyAlignment="1" applyProtection="1">
      <alignment vertical="center" wrapText="1"/>
      <protection locked="0"/>
    </xf>
    <xf numFmtId="4" fontId="15" fillId="2" borderId="14" xfId="0" applyNumberFormat="1" applyFont="1" applyFill="1" applyBorder="1" applyAlignment="1" applyProtection="1">
      <alignment vertical="center" wrapText="1"/>
      <protection locked="0"/>
    </xf>
    <xf numFmtId="4" fontId="15" fillId="2" borderId="15" xfId="0" applyNumberFormat="1" applyFont="1" applyFill="1" applyBorder="1" applyAlignment="1" applyProtection="1">
      <alignment vertical="center" wrapText="1"/>
      <protection locked="0"/>
    </xf>
    <xf numFmtId="0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7" xfId="0" applyNumberFormat="1" applyFont="1" applyFill="1" applyBorder="1" applyAlignment="1" applyProtection="1">
      <alignment vertical="center" wrapText="1"/>
      <protection locked="0"/>
    </xf>
    <xf numFmtId="164" fontId="3" fillId="2" borderId="16" xfId="0" applyNumberFormat="1" applyFont="1" applyFill="1" applyBorder="1" applyAlignment="1" applyProtection="1">
      <alignment vertical="center" wrapText="1"/>
      <protection locked="0"/>
    </xf>
    <xf numFmtId="164" fontId="3" fillId="2" borderId="21" xfId="0" applyNumberFormat="1" applyFont="1" applyFill="1" applyBorder="1" applyAlignment="1" applyProtection="1">
      <alignment vertical="center" wrapText="1"/>
      <protection locked="0"/>
    </xf>
    <xf numFmtId="164" fontId="3" fillId="2" borderId="22" xfId="0" applyNumberFormat="1" applyFont="1" applyFill="1" applyBorder="1" applyAlignment="1" applyProtection="1">
      <alignment vertical="center" wrapText="1"/>
      <protection locked="0"/>
    </xf>
    <xf numFmtId="164" fontId="3" fillId="2" borderId="19" xfId="0" applyNumberFormat="1" applyFont="1" applyFill="1" applyBorder="1" applyAlignment="1" applyProtection="1">
      <alignment vertical="center" wrapText="1"/>
      <protection locked="0"/>
    </xf>
    <xf numFmtId="164" fontId="3" fillId="2" borderId="23" xfId="0" applyNumberFormat="1" applyFont="1" applyFill="1" applyBorder="1" applyAlignment="1" applyProtection="1">
      <alignment vertical="center" wrapText="1"/>
      <protection locked="0"/>
    </xf>
    <xf numFmtId="0" fontId="3" fillId="0" borderId="17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165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164" fontId="3" fillId="2" borderId="12" xfId="0" applyNumberFormat="1" applyFont="1" applyFill="1" applyBorder="1" applyAlignment="1" applyProtection="1">
      <alignment vertical="center" wrapText="1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4" fontId="18" fillId="0" borderId="13" xfId="0" applyNumberFormat="1" applyFont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4" fontId="18" fillId="0" borderId="15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67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0" fontId="1" fillId="2" borderId="15" xfId="0" applyFont="1" applyFill="1" applyBorder="1" applyAlignment="1" applyProtection="1">
      <alignment vertical="center" wrapText="1"/>
      <protection locked="0"/>
    </xf>
    <xf numFmtId="0" fontId="1" fillId="2" borderId="17" xfId="0" applyFont="1" applyFill="1" applyBorder="1" applyAlignment="1" applyProtection="1">
      <alignment vertical="center" wrapText="1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Border="1" applyAlignment="1">
      <alignment vertical="center"/>
    </xf>
    <xf numFmtId="166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vertical="center" wrapText="1"/>
      <protection locked="0"/>
    </xf>
    <xf numFmtId="168" fontId="10" fillId="0" borderId="0" xfId="0" applyNumberFormat="1" applyFont="1" applyBorder="1" applyAlignment="1">
      <alignment horizontal="justify" vertical="center"/>
    </xf>
    <xf numFmtId="164" fontId="1" fillId="0" borderId="12" xfId="0" applyNumberFormat="1" applyFont="1" applyFill="1" applyBorder="1" applyAlignment="1" applyProtection="1">
      <alignment vertical="center" wrapText="1"/>
    </xf>
    <xf numFmtId="10" fontId="1" fillId="0" borderId="13" xfId="1" applyNumberFormat="1" applyFont="1" applyFill="1" applyBorder="1" applyAlignment="1" applyProtection="1">
      <alignment horizontal="center" vertical="center" wrapText="1"/>
    </xf>
    <xf numFmtId="10" fontId="1" fillId="0" borderId="14" xfId="1" applyNumberFormat="1" applyFont="1" applyFill="1" applyBorder="1" applyAlignment="1" applyProtection="1">
      <alignment horizontal="center" vertical="center" wrapText="1"/>
    </xf>
    <xf numFmtId="10" fontId="1" fillId="0" borderId="15" xfId="1" applyNumberFormat="1" applyFont="1" applyFill="1" applyBorder="1" applyAlignment="1" applyProtection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10" fillId="0" borderId="0" xfId="0" applyFont="1" applyAlignment="1" applyProtection="1">
      <alignment horizontal="justify" vertical="center" wrapText="1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 wrapText="1"/>
    </xf>
    <xf numFmtId="4" fontId="11" fillId="0" borderId="12" xfId="0" applyNumberFormat="1" applyFont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169" fontId="11" fillId="0" borderId="13" xfId="0" applyNumberFormat="1" applyFont="1" applyBorder="1" applyAlignment="1" applyProtection="1">
      <alignment horizontal="center" vertical="center" wrapText="1"/>
    </xf>
    <xf numFmtId="169" fontId="11" fillId="0" borderId="15" xfId="0" applyNumberFormat="1" applyFont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vertical="center"/>
      <protection locked="0"/>
    </xf>
    <xf numFmtId="0" fontId="11" fillId="2" borderId="14" xfId="0" applyFont="1" applyFill="1" applyBorder="1" applyAlignment="1" applyProtection="1">
      <alignment vertical="center"/>
      <protection locked="0"/>
    </xf>
    <xf numFmtId="0" fontId="11" fillId="2" borderId="15" xfId="0" applyFont="1" applyFill="1" applyBorder="1" applyAlignment="1" applyProtection="1">
      <alignment vertical="center"/>
      <protection locked="0"/>
    </xf>
  </cellXfs>
  <cellStyles count="2">
    <cellStyle name="Normal" xfId="0" builtinId="0"/>
    <cellStyle name="Porcentual" xfId="1" builtinId="5"/>
  </cellStyles>
  <dxfs count="4">
    <dxf>
      <font>
        <color rgb="FFFF0000"/>
      </font>
    </dxf>
    <dxf>
      <font>
        <color rgb="FF00FF00"/>
      </font>
    </dxf>
    <dxf>
      <font>
        <color rgb="FF00FF00"/>
      </font>
    </dxf>
    <dxf>
      <font>
        <color rgb="FFFF0000"/>
      </font>
    </dxf>
  </dxfs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W79"/>
  <sheetViews>
    <sheetView showGridLines="0" tabSelected="1" workbookViewId="0">
      <selection activeCell="A3" sqref="A3:W3"/>
    </sheetView>
  </sheetViews>
  <sheetFormatPr baseColWidth="10" defaultRowHeight="15"/>
  <cols>
    <col min="1" max="12" width="3.7109375" style="1" customWidth="1"/>
    <col min="13" max="13" width="3.7109375" style="3" customWidth="1"/>
    <col min="14" max="20" width="3.7109375" style="1" customWidth="1"/>
    <col min="21" max="21" width="3.7109375" style="3" customWidth="1"/>
    <col min="22" max="23" width="3.7109375" style="1" customWidth="1"/>
    <col min="24" max="24" width="11.42578125" style="1" customWidth="1"/>
    <col min="25" max="16384" width="11.42578125" style="1"/>
  </cols>
  <sheetData>
    <row r="1" spans="1:23" s="5" customFormat="1" ht="42" customHeight="1" thickTop="1" thickBot="1">
      <c r="A1" s="148" t="s">
        <v>83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50"/>
    </row>
    <row r="2" spans="1:23" s="2" customFormat="1" ht="13.5" thickTop="1">
      <c r="A2" s="151" t="s">
        <v>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3"/>
    </row>
    <row r="3" spans="1:23" s="2" customFormat="1" ht="42" customHeight="1" thickBot="1">
      <c r="A3" s="154" t="s">
        <v>3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6"/>
    </row>
    <row r="4" spans="1:23" s="4" customFormat="1" ht="35.25" customHeight="1" thickTop="1">
      <c r="A4" s="157" t="s">
        <v>4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9"/>
    </row>
    <row r="5" spans="1:23" s="4" customFormat="1" ht="15.75" customHeight="1">
      <c r="A5" s="160" t="s">
        <v>43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2"/>
    </row>
    <row r="6" spans="1:23" s="4" customFormat="1" ht="15.75" customHeight="1" thickBot="1">
      <c r="A6" s="186" t="s">
        <v>44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8"/>
    </row>
    <row r="7" spans="1:23" s="7" customFormat="1" ht="13.5" thickTop="1">
      <c r="A7" s="8"/>
      <c r="B7" s="9"/>
      <c r="C7" s="9"/>
      <c r="D7" s="9"/>
      <c r="E7" s="10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11"/>
    </row>
    <row r="8" spans="1:23" s="23" customFormat="1" ht="15.75">
      <c r="A8" s="19"/>
      <c r="B8" s="45" t="s">
        <v>5</v>
      </c>
      <c r="C8" s="21"/>
      <c r="D8" s="21"/>
      <c r="E8" s="22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46"/>
      <c r="R8" s="46"/>
      <c r="S8" s="46"/>
      <c r="T8" s="46"/>
      <c r="U8" s="46"/>
      <c r="V8" s="46"/>
      <c r="W8" s="25"/>
    </row>
    <row r="9" spans="1:23" s="7" customFormat="1" ht="13.5" thickBot="1">
      <c r="A9" s="1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3"/>
    </row>
    <row r="10" spans="1:23" s="7" customFormat="1" ht="13.5" thickBot="1">
      <c r="A10" s="12"/>
      <c r="B10" s="177" t="s">
        <v>11</v>
      </c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9"/>
      <c r="W10" s="13"/>
    </row>
    <row r="11" spans="1:23" s="7" customFormat="1" ht="15.75" customHeight="1" thickBot="1">
      <c r="A11" s="12"/>
      <c r="B11" s="98">
        <v>1</v>
      </c>
      <c r="C11" s="180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2"/>
      <c r="W11" s="13"/>
    </row>
    <row r="12" spans="1:23" s="7" customFormat="1" ht="15.75" customHeight="1" thickBot="1">
      <c r="A12" s="12"/>
      <c r="B12" s="98">
        <v>2</v>
      </c>
      <c r="C12" s="180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2"/>
      <c r="W12" s="13"/>
    </row>
    <row r="13" spans="1:23" s="7" customFormat="1" ht="15.75" customHeight="1" thickBot="1">
      <c r="A13" s="12"/>
      <c r="B13" s="98">
        <v>3</v>
      </c>
      <c r="C13" s="180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13"/>
    </row>
    <row r="14" spans="1:23" s="7" customFormat="1" ht="15.75" customHeight="1" thickBot="1">
      <c r="A14" s="12"/>
      <c r="B14" s="98">
        <v>4</v>
      </c>
      <c r="C14" s="180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2"/>
      <c r="W14" s="13"/>
    </row>
    <row r="15" spans="1:23" s="7" customFormat="1" ht="15.75" customHeight="1" thickBot="1">
      <c r="A15" s="12"/>
      <c r="B15" s="98">
        <v>5</v>
      </c>
      <c r="C15" s="180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2"/>
      <c r="W15" s="13"/>
    </row>
    <row r="16" spans="1:23" s="7" customFormat="1" ht="12.75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3"/>
    </row>
    <row r="17" spans="1:23" s="7" customFormat="1" ht="13.5" thickBot="1">
      <c r="A17" s="12"/>
      <c r="B17" s="198" t="s">
        <v>12</v>
      </c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3"/>
    </row>
    <row r="18" spans="1:23" s="7" customFormat="1" ht="13.5" thickBot="1">
      <c r="A18" s="12"/>
      <c r="B18" s="180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13"/>
    </row>
    <row r="19" spans="1:23" s="7" customFormat="1" ht="13.5" thickBot="1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3"/>
    </row>
    <row r="20" spans="1:23" s="7" customFormat="1" ht="13.5" customHeight="1" thickBot="1">
      <c r="A20" s="12"/>
      <c r="B20" s="108" t="s">
        <v>6</v>
      </c>
      <c r="C20" s="109"/>
      <c r="D20" s="110"/>
      <c r="E20" s="108" t="s">
        <v>7</v>
      </c>
      <c r="F20" s="109"/>
      <c r="G20" s="109"/>
      <c r="H20" s="109"/>
      <c r="I20" s="110"/>
      <c r="J20" s="177" t="s">
        <v>8</v>
      </c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9"/>
      <c r="W20" s="13"/>
    </row>
    <row r="21" spans="1:23" s="7" customFormat="1" ht="13.5" thickBot="1">
      <c r="A21" s="12"/>
      <c r="B21" s="170"/>
      <c r="C21" s="171"/>
      <c r="D21" s="172"/>
      <c r="E21" s="170"/>
      <c r="F21" s="171"/>
      <c r="G21" s="171"/>
      <c r="H21" s="171"/>
      <c r="I21" s="172"/>
      <c r="J21" s="177" t="s">
        <v>9</v>
      </c>
      <c r="K21" s="178"/>
      <c r="L21" s="178"/>
      <c r="M21" s="179"/>
      <c r="N21" s="177" t="s">
        <v>10</v>
      </c>
      <c r="O21" s="178"/>
      <c r="P21" s="178"/>
      <c r="Q21" s="178"/>
      <c r="R21" s="178"/>
      <c r="S21" s="178"/>
      <c r="T21" s="178"/>
      <c r="U21" s="178"/>
      <c r="V21" s="179"/>
      <c r="W21" s="13"/>
    </row>
    <row r="22" spans="1:23" s="7" customFormat="1" ht="13.5" thickBot="1">
      <c r="A22" s="12"/>
      <c r="B22" s="190">
        <v>1</v>
      </c>
      <c r="C22" s="190"/>
      <c r="D22" s="190"/>
      <c r="E22" s="111">
        <v>1543450236</v>
      </c>
      <c r="F22" s="111"/>
      <c r="G22" s="111"/>
      <c r="H22" s="111"/>
      <c r="I22" s="111"/>
      <c r="J22" s="191"/>
      <c r="K22" s="191"/>
      <c r="L22" s="191"/>
      <c r="M22" s="191"/>
      <c r="N22" s="192"/>
      <c r="O22" s="192"/>
      <c r="P22" s="192"/>
      <c r="Q22" s="192"/>
      <c r="R22" s="192"/>
      <c r="S22" s="192"/>
      <c r="T22" s="192"/>
      <c r="U22" s="192"/>
      <c r="V22" s="192"/>
      <c r="W22" s="13"/>
    </row>
    <row r="23" spans="1:23" s="7" customFormat="1" ht="13.5" thickBot="1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3"/>
    </row>
    <row r="24" spans="1:23" s="7" customFormat="1" ht="13.5" thickBot="1">
      <c r="A24" s="12"/>
      <c r="B24" s="177" t="s">
        <v>13</v>
      </c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9"/>
      <c r="W24" s="13"/>
    </row>
    <row r="25" spans="1:23" s="7" customFormat="1" ht="13.5" thickBot="1">
      <c r="A25" s="12"/>
      <c r="B25" s="177" t="s">
        <v>15</v>
      </c>
      <c r="C25" s="178"/>
      <c r="D25" s="178"/>
      <c r="E25" s="178"/>
      <c r="F25" s="178"/>
      <c r="G25" s="178"/>
      <c r="H25" s="178"/>
      <c r="I25" s="179"/>
      <c r="J25" s="177" t="s">
        <v>14</v>
      </c>
      <c r="K25" s="178"/>
      <c r="L25" s="178"/>
      <c r="M25" s="179"/>
      <c r="N25" s="177" t="s">
        <v>16</v>
      </c>
      <c r="O25" s="178"/>
      <c r="P25" s="178"/>
      <c r="Q25" s="178"/>
      <c r="R25" s="178"/>
      <c r="S25" s="178"/>
      <c r="T25" s="178"/>
      <c r="U25" s="178"/>
      <c r="V25" s="179"/>
      <c r="W25" s="13"/>
    </row>
    <row r="26" spans="1:23" s="7" customFormat="1" ht="13.5" customHeight="1" thickBot="1">
      <c r="A26" s="12"/>
      <c r="B26" s="180" t="s">
        <v>22</v>
      </c>
      <c r="C26" s="181"/>
      <c r="D26" s="181"/>
      <c r="E26" s="181"/>
      <c r="F26" s="181"/>
      <c r="G26" s="181"/>
      <c r="H26" s="181"/>
      <c r="I26" s="182"/>
      <c r="J26" s="176">
        <v>23999999999</v>
      </c>
      <c r="K26" s="176"/>
      <c r="L26" s="176"/>
      <c r="M26" s="176"/>
      <c r="N26" s="183" t="s">
        <v>25</v>
      </c>
      <c r="O26" s="184"/>
      <c r="P26" s="184"/>
      <c r="Q26" s="184"/>
      <c r="R26" s="184"/>
      <c r="S26" s="184"/>
      <c r="T26" s="184"/>
      <c r="U26" s="184"/>
      <c r="V26" s="185"/>
      <c r="W26" s="13"/>
    </row>
    <row r="27" spans="1:23" s="7" customFormat="1" ht="13.5" thickBot="1">
      <c r="A27" s="12"/>
      <c r="B27" s="180"/>
      <c r="C27" s="181"/>
      <c r="D27" s="181"/>
      <c r="E27" s="181"/>
      <c r="F27" s="181"/>
      <c r="G27" s="181"/>
      <c r="H27" s="181"/>
      <c r="I27" s="182"/>
      <c r="J27" s="176"/>
      <c r="K27" s="176"/>
      <c r="L27" s="176"/>
      <c r="M27" s="176"/>
      <c r="N27" s="183"/>
      <c r="O27" s="184"/>
      <c r="P27" s="184"/>
      <c r="Q27" s="184"/>
      <c r="R27" s="184"/>
      <c r="S27" s="184"/>
      <c r="T27" s="184"/>
      <c r="U27" s="184"/>
      <c r="V27" s="185"/>
      <c r="W27" s="13"/>
    </row>
    <row r="28" spans="1:23" s="7" customFormat="1" ht="13.5" thickBot="1">
      <c r="A28" s="12"/>
      <c r="B28" s="180"/>
      <c r="C28" s="181"/>
      <c r="D28" s="181"/>
      <c r="E28" s="181"/>
      <c r="F28" s="181"/>
      <c r="G28" s="181"/>
      <c r="H28" s="181"/>
      <c r="I28" s="182"/>
      <c r="J28" s="176"/>
      <c r="K28" s="176"/>
      <c r="L28" s="176"/>
      <c r="M28" s="176"/>
      <c r="N28" s="183"/>
      <c r="O28" s="184"/>
      <c r="P28" s="184"/>
      <c r="Q28" s="184"/>
      <c r="R28" s="184"/>
      <c r="S28" s="184"/>
      <c r="T28" s="184"/>
      <c r="U28" s="184"/>
      <c r="V28" s="185"/>
      <c r="W28" s="13"/>
    </row>
    <row r="29" spans="1:23" s="7" customFormat="1" ht="13.5" thickBot="1">
      <c r="A29" s="12"/>
      <c r="B29" s="180"/>
      <c r="C29" s="181"/>
      <c r="D29" s="181"/>
      <c r="E29" s="181"/>
      <c r="F29" s="181"/>
      <c r="G29" s="181"/>
      <c r="H29" s="181"/>
      <c r="I29" s="182"/>
      <c r="J29" s="176"/>
      <c r="K29" s="176"/>
      <c r="L29" s="176"/>
      <c r="M29" s="176"/>
      <c r="N29" s="180"/>
      <c r="O29" s="181"/>
      <c r="P29" s="181"/>
      <c r="Q29" s="181"/>
      <c r="R29" s="181"/>
      <c r="S29" s="181"/>
      <c r="T29" s="181"/>
      <c r="U29" s="181"/>
      <c r="V29" s="182"/>
      <c r="W29" s="13"/>
    </row>
    <row r="30" spans="1:23" s="7" customFormat="1" ht="13.5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7"/>
    </row>
    <row r="31" spans="1:23" s="7" customFormat="1" ht="13.5" thickTop="1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1"/>
    </row>
    <row r="32" spans="1:23" s="23" customFormat="1" ht="15.75">
      <c r="A32" s="19"/>
      <c r="B32" s="45" t="s">
        <v>17</v>
      </c>
      <c r="C32" s="21"/>
      <c r="D32" s="21"/>
      <c r="E32" s="22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46"/>
      <c r="Q32" s="46"/>
      <c r="R32" s="46"/>
      <c r="S32" s="46"/>
      <c r="T32" s="46"/>
      <c r="U32" s="46"/>
      <c r="V32" s="46"/>
      <c r="W32" s="25"/>
    </row>
    <row r="33" spans="1:23" s="23" customFormat="1" ht="16.5" thickBot="1">
      <c r="A33" s="19"/>
      <c r="B33" s="45"/>
      <c r="C33" s="21"/>
      <c r="D33" s="21"/>
      <c r="E33" s="22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46"/>
      <c r="Q33" s="46"/>
      <c r="R33" s="46"/>
      <c r="S33" s="46"/>
      <c r="T33" s="46"/>
      <c r="U33" s="46"/>
      <c r="V33" s="46"/>
      <c r="W33" s="25"/>
    </row>
    <row r="34" spans="1:23" s="7" customFormat="1" ht="12.75" customHeight="1">
      <c r="A34" s="12"/>
      <c r="B34" s="108" t="s">
        <v>20</v>
      </c>
      <c r="C34" s="109"/>
      <c r="D34" s="109"/>
      <c r="E34" s="109"/>
      <c r="F34" s="110"/>
      <c r="G34" s="108" t="s">
        <v>21</v>
      </c>
      <c r="H34" s="109"/>
      <c r="I34" s="109"/>
      <c r="J34" s="109"/>
      <c r="K34" s="109"/>
      <c r="L34" s="110"/>
      <c r="M34" s="108" t="s">
        <v>18</v>
      </c>
      <c r="N34" s="109"/>
      <c r="O34" s="109"/>
      <c r="P34" s="109"/>
      <c r="Q34" s="110"/>
      <c r="R34" s="108" t="s">
        <v>19</v>
      </c>
      <c r="S34" s="109"/>
      <c r="T34" s="109"/>
      <c r="U34" s="109"/>
      <c r="V34" s="110"/>
      <c r="W34" s="13"/>
    </row>
    <row r="35" spans="1:23" s="7" customFormat="1" ht="13.5" thickBot="1">
      <c r="A35" s="12"/>
      <c r="B35" s="170"/>
      <c r="C35" s="171"/>
      <c r="D35" s="171"/>
      <c r="E35" s="171"/>
      <c r="F35" s="172"/>
      <c r="G35" s="170"/>
      <c r="H35" s="171"/>
      <c r="I35" s="171"/>
      <c r="J35" s="171"/>
      <c r="K35" s="171"/>
      <c r="L35" s="172"/>
      <c r="M35" s="170"/>
      <c r="N35" s="171"/>
      <c r="O35" s="171"/>
      <c r="P35" s="171"/>
      <c r="Q35" s="172"/>
      <c r="R35" s="170"/>
      <c r="S35" s="171"/>
      <c r="T35" s="171"/>
      <c r="U35" s="171"/>
      <c r="V35" s="172"/>
      <c r="W35" s="13"/>
    </row>
    <row r="36" spans="1:23" s="7" customFormat="1" ht="13.5" thickBot="1">
      <c r="A36" s="12"/>
      <c r="B36" s="139">
        <v>44337</v>
      </c>
      <c r="C36" s="140"/>
      <c r="D36" s="140"/>
      <c r="E36" s="140"/>
      <c r="F36" s="141"/>
      <c r="G36" s="142">
        <v>303456</v>
      </c>
      <c r="H36" s="143"/>
      <c r="I36" s="143"/>
      <c r="J36" s="143"/>
      <c r="K36" s="143"/>
      <c r="L36" s="144"/>
      <c r="M36" s="194">
        <f>+R57</f>
        <v>1472936859</v>
      </c>
      <c r="N36" s="194"/>
      <c r="O36" s="194"/>
      <c r="P36" s="194"/>
      <c r="Q36" s="194"/>
      <c r="R36" s="195">
        <f>+M36/E22</f>
        <v>0.95431444736259052</v>
      </c>
      <c r="S36" s="196"/>
      <c r="T36" s="196"/>
      <c r="U36" s="196"/>
      <c r="V36" s="197"/>
      <c r="W36" s="13"/>
    </row>
    <row r="37" spans="1:23" s="7" customFormat="1" ht="12.75">
      <c r="A37" s="12"/>
      <c r="B37" s="43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13"/>
    </row>
    <row r="38" spans="1:23" s="30" customFormat="1" ht="12" customHeight="1">
      <c r="A38" s="27"/>
      <c r="B38" s="193" t="str">
        <f>CONCATENATE("El Importe Total Rendido en la Presente, asciende a la suma de ",UPPER(NumLetras(M36,"PESO","PESOS",1)),"(",TEXT(M36,"$ #.##0,00"),"), y representa una inversión del ",UPPER(NumLetras((100*R36),,,1)),"porciento (",TEXT(R36*100,"0,00"),"%) respecto del Importe Autorizado.")</f>
        <v>El Importe Total Rendido en la Presente, asciende a la suma de UN MIL CUATROCIENTOS SETENTA Y DOS MILLONES NOVECIENTOS TREINTA Y SEIS MIL OCHOCIENTOS CINCUENTA Y NUEVE PESOS CON 00/100 ($ 1.472.936.859,00), y representa una inversión del NOVENTA Y CINCO CON 43/100 porciento (95,43%) respecto del Importe Autorizado.</v>
      </c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29"/>
    </row>
    <row r="39" spans="1:23" s="30" customFormat="1" ht="12">
      <c r="A39" s="27"/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29"/>
    </row>
    <row r="40" spans="1:23" s="30" customFormat="1" ht="12">
      <c r="A40" s="27"/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29"/>
    </row>
    <row r="41" spans="1:23" s="30" customFormat="1" ht="12">
      <c r="A41" s="27"/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29"/>
    </row>
    <row r="42" spans="1:23" s="7" customFormat="1" ht="13.5" thickBot="1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7"/>
    </row>
    <row r="43" spans="1:23" s="7" customFormat="1" ht="13.5" thickTop="1">
      <c r="A43" s="12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3"/>
    </row>
    <row r="44" spans="1:23" s="23" customFormat="1" ht="15.75">
      <c r="A44" s="19"/>
      <c r="B44" s="45" t="s">
        <v>23</v>
      </c>
      <c r="C44" s="21"/>
      <c r="D44" s="21"/>
      <c r="E44" s="22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4"/>
      <c r="Q44" s="46"/>
      <c r="R44" s="46"/>
      <c r="S44" s="46"/>
      <c r="T44" s="46"/>
      <c r="U44" s="46"/>
      <c r="V44" s="46"/>
      <c r="W44" s="25"/>
    </row>
    <row r="45" spans="1:23" s="7" customFormat="1" ht="13.5" thickBot="1">
      <c r="A45" s="12"/>
      <c r="B45" s="43"/>
      <c r="C45" s="14"/>
      <c r="D45" s="14"/>
      <c r="E45" s="18"/>
      <c r="F45" s="14"/>
      <c r="G45" s="14"/>
      <c r="H45" s="14"/>
      <c r="I45" s="14"/>
      <c r="J45" s="14"/>
      <c r="K45" s="14"/>
      <c r="L45" s="14"/>
      <c r="M45" s="189"/>
      <c r="N45" s="189"/>
      <c r="O45" s="189"/>
      <c r="P45" s="189"/>
      <c r="Q45" s="189"/>
      <c r="R45" s="26"/>
      <c r="S45" s="26"/>
      <c r="T45" s="26"/>
      <c r="U45" s="26"/>
      <c r="V45" s="26"/>
      <c r="W45" s="13"/>
    </row>
    <row r="46" spans="1:23" s="7" customFormat="1" ht="13.5" thickBot="1">
      <c r="A46" s="12"/>
      <c r="B46" s="104" t="s">
        <v>26</v>
      </c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6"/>
      <c r="R46" s="163">
        <v>2560</v>
      </c>
      <c r="S46" s="163"/>
      <c r="T46" s="163"/>
      <c r="U46" s="163"/>
      <c r="V46" s="163"/>
      <c r="W46" s="13"/>
    </row>
    <row r="47" spans="1:23" s="30" customFormat="1" ht="12.75" thickBot="1">
      <c r="A47" s="27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9"/>
    </row>
    <row r="48" spans="1:23" s="30" customFormat="1" ht="13.5" thickBot="1">
      <c r="A48" s="27"/>
      <c r="B48" s="173" t="s">
        <v>30</v>
      </c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5"/>
      <c r="W48" s="29"/>
    </row>
    <row r="49" spans="1:23" s="30" customFormat="1" ht="12" customHeight="1">
      <c r="A49" s="27"/>
      <c r="B49" s="108" t="s">
        <v>20</v>
      </c>
      <c r="C49" s="109"/>
      <c r="D49" s="109"/>
      <c r="E49" s="109"/>
      <c r="F49" s="110"/>
      <c r="G49" s="108" t="s">
        <v>27</v>
      </c>
      <c r="H49" s="109"/>
      <c r="I49" s="109"/>
      <c r="J49" s="109"/>
      <c r="K49" s="109"/>
      <c r="L49" s="110"/>
      <c r="M49" s="108" t="s">
        <v>28</v>
      </c>
      <c r="N49" s="109"/>
      <c r="O49" s="109"/>
      <c r="P49" s="109"/>
      <c r="Q49" s="110"/>
      <c r="R49" s="108" t="s">
        <v>29</v>
      </c>
      <c r="S49" s="109"/>
      <c r="T49" s="109"/>
      <c r="U49" s="109"/>
      <c r="V49" s="110"/>
      <c r="W49" s="29"/>
    </row>
    <row r="50" spans="1:23" s="30" customFormat="1" ht="12.75" customHeight="1" thickBot="1">
      <c r="A50" s="27"/>
      <c r="B50" s="170"/>
      <c r="C50" s="171"/>
      <c r="D50" s="171"/>
      <c r="E50" s="171"/>
      <c r="F50" s="172"/>
      <c r="G50" s="170"/>
      <c r="H50" s="171"/>
      <c r="I50" s="171"/>
      <c r="J50" s="171"/>
      <c r="K50" s="171"/>
      <c r="L50" s="172"/>
      <c r="M50" s="170"/>
      <c r="N50" s="171"/>
      <c r="O50" s="171"/>
      <c r="P50" s="171"/>
      <c r="Q50" s="172"/>
      <c r="R50" s="170"/>
      <c r="S50" s="171"/>
      <c r="T50" s="171"/>
      <c r="U50" s="171"/>
      <c r="V50" s="172"/>
      <c r="W50" s="29"/>
    </row>
    <row r="51" spans="1:23" s="30" customFormat="1" ht="13.5" thickBot="1">
      <c r="A51" s="27"/>
      <c r="B51" s="139">
        <v>44337</v>
      </c>
      <c r="C51" s="140"/>
      <c r="D51" s="140"/>
      <c r="E51" s="140"/>
      <c r="F51" s="141"/>
      <c r="G51" s="142">
        <v>303456</v>
      </c>
      <c r="H51" s="143"/>
      <c r="I51" s="143"/>
      <c r="J51" s="143"/>
      <c r="K51" s="143"/>
      <c r="L51" s="144"/>
      <c r="M51" s="118">
        <v>456982359</v>
      </c>
      <c r="N51" s="119"/>
      <c r="O51" s="119"/>
      <c r="P51" s="119"/>
      <c r="Q51" s="120"/>
      <c r="R51" s="111">
        <v>1236236000</v>
      </c>
      <c r="S51" s="111"/>
      <c r="T51" s="111"/>
      <c r="U51" s="111"/>
      <c r="V51" s="111"/>
      <c r="W51" s="29"/>
    </row>
    <row r="52" spans="1:23" s="30" customFormat="1" ht="13.5" thickBot="1">
      <c r="A52" s="27"/>
      <c r="B52" s="139">
        <v>44337</v>
      </c>
      <c r="C52" s="140"/>
      <c r="D52" s="140"/>
      <c r="E52" s="140"/>
      <c r="F52" s="141"/>
      <c r="G52" s="142">
        <v>303456</v>
      </c>
      <c r="H52" s="143"/>
      <c r="I52" s="143"/>
      <c r="J52" s="143"/>
      <c r="K52" s="143"/>
      <c r="L52" s="144"/>
      <c r="M52" s="118">
        <v>456982359</v>
      </c>
      <c r="N52" s="119"/>
      <c r="O52" s="119"/>
      <c r="P52" s="119"/>
      <c r="Q52" s="120"/>
      <c r="R52" s="111">
        <v>236236000</v>
      </c>
      <c r="S52" s="111"/>
      <c r="T52" s="111"/>
      <c r="U52" s="111"/>
      <c r="V52" s="111"/>
      <c r="W52" s="29"/>
    </row>
    <row r="53" spans="1:23" s="30" customFormat="1" ht="13.5" thickBot="1">
      <c r="A53" s="27"/>
      <c r="B53" s="139">
        <v>44337</v>
      </c>
      <c r="C53" s="140"/>
      <c r="D53" s="140"/>
      <c r="E53" s="140"/>
      <c r="F53" s="141"/>
      <c r="G53" s="142">
        <v>303456</v>
      </c>
      <c r="H53" s="143"/>
      <c r="I53" s="143"/>
      <c r="J53" s="143"/>
      <c r="K53" s="143"/>
      <c r="L53" s="144"/>
      <c r="M53" s="118">
        <v>456982359</v>
      </c>
      <c r="N53" s="119"/>
      <c r="O53" s="119"/>
      <c r="P53" s="119"/>
      <c r="Q53" s="120"/>
      <c r="R53" s="111">
        <v>236000</v>
      </c>
      <c r="S53" s="111"/>
      <c r="T53" s="111"/>
      <c r="U53" s="111"/>
      <c r="V53" s="111"/>
      <c r="W53" s="29"/>
    </row>
    <row r="54" spans="1:23" s="30" customFormat="1" ht="13.5" thickBot="1">
      <c r="A54" s="27"/>
      <c r="B54" s="139">
        <v>44337</v>
      </c>
      <c r="C54" s="140"/>
      <c r="D54" s="140"/>
      <c r="E54" s="140"/>
      <c r="F54" s="141"/>
      <c r="G54" s="142">
        <v>303456</v>
      </c>
      <c r="H54" s="143"/>
      <c r="I54" s="143"/>
      <c r="J54" s="143"/>
      <c r="K54" s="143"/>
      <c r="L54" s="144"/>
      <c r="M54" s="118">
        <v>456982359</v>
      </c>
      <c r="N54" s="119"/>
      <c r="O54" s="119"/>
      <c r="P54" s="119"/>
      <c r="Q54" s="120"/>
      <c r="R54" s="111">
        <v>236000</v>
      </c>
      <c r="S54" s="111"/>
      <c r="T54" s="111"/>
      <c r="U54" s="111"/>
      <c r="V54" s="111"/>
      <c r="W54" s="29"/>
    </row>
    <row r="55" spans="1:23" s="7" customFormat="1" ht="13.5" customHeight="1" thickBot="1">
      <c r="A55" s="12"/>
      <c r="B55" s="145" t="s">
        <v>31</v>
      </c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7"/>
      <c r="R55" s="103">
        <f>SUM(R51:V54)</f>
        <v>1472944000</v>
      </c>
      <c r="S55" s="103"/>
      <c r="T55" s="103"/>
      <c r="U55" s="103"/>
      <c r="V55" s="103"/>
      <c r="W55" s="13"/>
    </row>
    <row r="56" spans="1:23" s="7" customFormat="1" ht="13.5" thickBot="1">
      <c r="A56" s="12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9"/>
      <c r="S56" s="49"/>
      <c r="T56" s="49"/>
      <c r="U56" s="49"/>
      <c r="V56" s="49"/>
      <c r="W56" s="13"/>
    </row>
    <row r="57" spans="1:23" s="7" customFormat="1" ht="15.75" customHeight="1">
      <c r="A57" s="12"/>
      <c r="B57" s="127" t="s">
        <v>33</v>
      </c>
      <c r="C57" s="128"/>
      <c r="D57" s="128"/>
      <c r="E57" s="128"/>
      <c r="F57" s="129"/>
      <c r="G57" s="133">
        <v>456</v>
      </c>
      <c r="H57" s="134"/>
      <c r="I57" s="135"/>
      <c r="J57" s="50"/>
      <c r="K57" s="127" t="s">
        <v>34</v>
      </c>
      <c r="L57" s="128"/>
      <c r="M57" s="128"/>
      <c r="N57" s="128"/>
      <c r="O57" s="128"/>
      <c r="P57" s="128"/>
      <c r="Q57" s="129"/>
      <c r="R57" s="121">
        <v>1472936859</v>
      </c>
      <c r="S57" s="122"/>
      <c r="T57" s="122"/>
      <c r="U57" s="122"/>
      <c r="V57" s="123"/>
      <c r="W57" s="13"/>
    </row>
    <row r="58" spans="1:23" s="7" customFormat="1" ht="13.5" thickBot="1">
      <c r="A58" s="12"/>
      <c r="B58" s="130"/>
      <c r="C58" s="131"/>
      <c r="D58" s="131"/>
      <c r="E58" s="131"/>
      <c r="F58" s="132"/>
      <c r="G58" s="136"/>
      <c r="H58" s="137"/>
      <c r="I58" s="138"/>
      <c r="J58" s="48"/>
      <c r="K58" s="130"/>
      <c r="L58" s="131"/>
      <c r="M58" s="131"/>
      <c r="N58" s="131"/>
      <c r="O58" s="131"/>
      <c r="P58" s="131"/>
      <c r="Q58" s="132"/>
      <c r="R58" s="124"/>
      <c r="S58" s="125"/>
      <c r="T58" s="125"/>
      <c r="U58" s="125"/>
      <c r="V58" s="126"/>
      <c r="W58" s="13"/>
    </row>
    <row r="59" spans="1:23" s="7" customFormat="1" ht="13.5" thickBot="1">
      <c r="A59" s="12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9"/>
      <c r="S59" s="49"/>
      <c r="T59" s="49"/>
      <c r="U59" s="49"/>
      <c r="V59" s="49"/>
      <c r="W59" s="13"/>
    </row>
    <row r="60" spans="1:23" s="7" customFormat="1" ht="13.5" thickBot="1">
      <c r="A60" s="12"/>
      <c r="B60" s="104" t="s">
        <v>32</v>
      </c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2">
        <f>+R46+R55-R57</f>
        <v>9701</v>
      </c>
      <c r="S60" s="102"/>
      <c r="T60" s="102"/>
      <c r="U60" s="102"/>
      <c r="V60" s="102"/>
      <c r="W60" s="13"/>
    </row>
    <row r="61" spans="1:23" s="7" customFormat="1" ht="13.5" thickBot="1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7"/>
    </row>
    <row r="62" spans="1:23" s="7" customFormat="1" ht="13.5" thickTop="1">
      <c r="A62" s="12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3"/>
    </row>
    <row r="63" spans="1:23" s="23" customFormat="1" ht="15.75">
      <c r="A63" s="19"/>
      <c r="B63" s="20" t="s">
        <v>24</v>
      </c>
      <c r="C63" s="21"/>
      <c r="D63" s="21"/>
      <c r="E63" s="22"/>
      <c r="F63" s="21"/>
      <c r="G63" s="21"/>
      <c r="H63" s="21"/>
      <c r="I63" s="21"/>
      <c r="J63" s="21"/>
      <c r="K63" s="21"/>
      <c r="L63" s="21"/>
      <c r="M63" s="21"/>
      <c r="N63" s="21"/>
      <c r="O63" s="21"/>
      <c r="Q63" s="46"/>
      <c r="R63" s="46"/>
      <c r="S63" s="46"/>
      <c r="T63" s="46"/>
      <c r="U63" s="46"/>
      <c r="V63" s="46"/>
      <c r="W63" s="25"/>
    </row>
    <row r="64" spans="1:23" s="7" customFormat="1" ht="13.5" thickBot="1">
      <c r="A64" s="12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3"/>
    </row>
    <row r="65" spans="1:23" s="53" customFormat="1" ht="13.5" customHeight="1" thickBot="1">
      <c r="A65" s="51"/>
      <c r="B65" s="167" t="s">
        <v>35</v>
      </c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9"/>
      <c r="W65" s="52"/>
    </row>
    <row r="66" spans="1:23" s="53" customFormat="1" ht="13.5" customHeight="1" thickBot="1">
      <c r="A66" s="51"/>
      <c r="B66" s="112" t="s">
        <v>1</v>
      </c>
      <c r="C66" s="113"/>
      <c r="D66" s="113"/>
      <c r="E66" s="113"/>
      <c r="F66" s="113"/>
      <c r="G66" s="113"/>
      <c r="H66" s="113"/>
      <c r="I66" s="114"/>
      <c r="J66" s="112" t="s">
        <v>38</v>
      </c>
      <c r="K66" s="113"/>
      <c r="L66" s="113"/>
      <c r="M66" s="113"/>
      <c r="N66" s="113"/>
      <c r="O66" s="113"/>
      <c r="P66" s="113"/>
      <c r="Q66" s="114"/>
      <c r="R66" s="108" t="s">
        <v>36</v>
      </c>
      <c r="S66" s="109"/>
      <c r="T66" s="109"/>
      <c r="U66" s="109"/>
      <c r="V66" s="110"/>
      <c r="W66" s="52"/>
    </row>
    <row r="67" spans="1:23" s="53" customFormat="1" ht="13.5" customHeight="1" thickBot="1">
      <c r="A67" s="51"/>
      <c r="B67" s="115" t="s">
        <v>2</v>
      </c>
      <c r="C67" s="116"/>
      <c r="D67" s="116"/>
      <c r="E67" s="116"/>
      <c r="F67" s="116"/>
      <c r="G67" s="116"/>
      <c r="H67" s="116"/>
      <c r="I67" s="117"/>
      <c r="J67" s="115" t="s">
        <v>39</v>
      </c>
      <c r="K67" s="116"/>
      <c r="L67" s="116"/>
      <c r="M67" s="116"/>
      <c r="N67" s="116"/>
      <c r="O67" s="116"/>
      <c r="P67" s="116"/>
      <c r="Q67" s="117"/>
      <c r="R67" s="111">
        <v>8801</v>
      </c>
      <c r="S67" s="111"/>
      <c r="T67" s="111"/>
      <c r="U67" s="111"/>
      <c r="V67" s="111"/>
      <c r="W67" s="52"/>
    </row>
    <row r="68" spans="1:23" s="53" customFormat="1" ht="13.5" thickBot="1">
      <c r="A68" s="51"/>
      <c r="B68" s="115"/>
      <c r="C68" s="116"/>
      <c r="D68" s="116"/>
      <c r="E68" s="116"/>
      <c r="F68" s="116"/>
      <c r="G68" s="116"/>
      <c r="H68" s="116"/>
      <c r="I68" s="117"/>
      <c r="J68" s="115"/>
      <c r="K68" s="116"/>
      <c r="L68" s="116"/>
      <c r="M68" s="116"/>
      <c r="N68" s="116"/>
      <c r="O68" s="116"/>
      <c r="P68" s="116"/>
      <c r="Q68" s="117"/>
      <c r="R68" s="111">
        <v>0</v>
      </c>
      <c r="S68" s="111"/>
      <c r="T68" s="111"/>
      <c r="U68" s="111"/>
      <c r="V68" s="111"/>
      <c r="W68" s="52"/>
    </row>
    <row r="69" spans="1:23" s="53" customFormat="1" ht="13.5" thickBot="1">
      <c r="A69" s="51"/>
      <c r="B69" s="104" t="s">
        <v>37</v>
      </c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3">
        <f>SUM(R67:V68)</f>
        <v>8801</v>
      </c>
      <c r="S69" s="103"/>
      <c r="T69" s="103"/>
      <c r="U69" s="103"/>
      <c r="V69" s="103"/>
      <c r="W69" s="52"/>
    </row>
    <row r="70" spans="1:23" s="53" customFormat="1" ht="13.5" thickBot="1">
      <c r="A70" s="51"/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2"/>
    </row>
    <row r="71" spans="1:23" s="53" customFormat="1" ht="13.5" customHeight="1" thickBot="1">
      <c r="A71" s="51"/>
      <c r="B71" s="99" t="s">
        <v>40</v>
      </c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1"/>
      <c r="R71" s="102">
        <f>+'Anexo I Cajas Chicas'!H35</f>
        <v>200</v>
      </c>
      <c r="S71" s="102"/>
      <c r="T71" s="102"/>
      <c r="U71" s="102"/>
      <c r="V71" s="102"/>
      <c r="W71" s="52"/>
    </row>
    <row r="72" spans="1:23" s="53" customFormat="1" ht="13.5" customHeight="1" thickBot="1">
      <c r="A72" s="51"/>
      <c r="B72" s="99" t="s">
        <v>41</v>
      </c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1"/>
      <c r="R72" s="102">
        <f>+'Anexo II Retenciones Pendientes'!G58</f>
        <v>300</v>
      </c>
      <c r="S72" s="102"/>
      <c r="T72" s="102"/>
      <c r="U72" s="102"/>
      <c r="V72" s="102"/>
      <c r="W72" s="52"/>
    </row>
    <row r="73" spans="1:23" s="53" customFormat="1" ht="13.5" customHeight="1" thickBot="1">
      <c r="A73" s="51"/>
      <c r="B73" s="99" t="s">
        <v>73</v>
      </c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1"/>
      <c r="R73" s="102">
        <f>+'Anexo III Anticipos Com. Serv.'!G49</f>
        <v>400</v>
      </c>
      <c r="S73" s="102"/>
      <c r="T73" s="102"/>
      <c r="U73" s="102"/>
      <c r="V73" s="102"/>
      <c r="W73" s="52"/>
    </row>
    <row r="74" spans="1:23" s="53" customFormat="1" ht="13.5" thickBot="1">
      <c r="A74" s="51"/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2"/>
    </row>
    <row r="75" spans="1:23" s="53" customFormat="1" ht="13.5" thickBot="1">
      <c r="A75" s="51"/>
      <c r="B75" s="104" t="s">
        <v>42</v>
      </c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2">
        <f>+R69+R71+R72+R73</f>
        <v>9701</v>
      </c>
      <c r="S75" s="102"/>
      <c r="T75" s="102"/>
      <c r="U75" s="102"/>
      <c r="V75" s="102"/>
      <c r="W75" s="52"/>
    </row>
    <row r="76" spans="1:23" s="53" customFormat="1" ht="12.75">
      <c r="A76" s="51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57"/>
      <c r="S76" s="57"/>
      <c r="T76" s="57"/>
      <c r="U76" s="57"/>
      <c r="V76" s="57"/>
      <c r="W76" s="52"/>
    </row>
    <row r="77" spans="1:23" s="53" customFormat="1" ht="12.75">
      <c r="A77" s="51"/>
      <c r="B77" s="107" t="str">
        <f>+IF(ROUND(R60-R75,2)=0,"La Composición del Saldo es coincidente con el Saldo de Rendición","¡ATENCIÓN! La Composición del Saldo no coincide con el Saldo de Rendición")</f>
        <v>La Composición del Saldo es coincidente con el Saldo de Rendición</v>
      </c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52"/>
    </row>
    <row r="78" spans="1:23" s="56" customFormat="1" ht="15.75" thickBot="1">
      <c r="A78" s="164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6"/>
    </row>
    <row r="79" spans="1:23" ht="15.75" thickTop="1"/>
  </sheetData>
  <sheetProtection password="B0FA" sheet="1" objects="1" scenarios="1" selectLockedCells="1"/>
  <mergeCells count="102">
    <mergeCell ref="C14:V14"/>
    <mergeCell ref="B38:V41"/>
    <mergeCell ref="M34:Q35"/>
    <mergeCell ref="M36:Q36"/>
    <mergeCell ref="R34:V35"/>
    <mergeCell ref="R36:V36"/>
    <mergeCell ref="B36:F36"/>
    <mergeCell ref="G36:L36"/>
    <mergeCell ref="B29:I29"/>
    <mergeCell ref="J29:M29"/>
    <mergeCell ref="N29:V29"/>
    <mergeCell ref="B27:I27"/>
    <mergeCell ref="J27:M27"/>
    <mergeCell ref="N27:V27"/>
    <mergeCell ref="B28:I28"/>
    <mergeCell ref="J28:M28"/>
    <mergeCell ref="N28:V28"/>
    <mergeCell ref="B17:V17"/>
    <mergeCell ref="B24:V24"/>
    <mergeCell ref="J25:M25"/>
    <mergeCell ref="J26:M26"/>
    <mergeCell ref="B25:I25"/>
    <mergeCell ref="N25:V25"/>
    <mergeCell ref="B26:I26"/>
    <mergeCell ref="N26:V26"/>
    <mergeCell ref="A6:W6"/>
    <mergeCell ref="M45:Q45"/>
    <mergeCell ref="B18:V18"/>
    <mergeCell ref="B22:D22"/>
    <mergeCell ref="B20:D21"/>
    <mergeCell ref="E22:I22"/>
    <mergeCell ref="E20:I21"/>
    <mergeCell ref="J20:V20"/>
    <mergeCell ref="J21:M21"/>
    <mergeCell ref="N21:V21"/>
    <mergeCell ref="J22:M22"/>
    <mergeCell ref="N22:V22"/>
    <mergeCell ref="B10:V10"/>
    <mergeCell ref="B34:F35"/>
    <mergeCell ref="G34:L35"/>
    <mergeCell ref="C12:V12"/>
    <mergeCell ref="C15:V15"/>
    <mergeCell ref="C11:V11"/>
    <mergeCell ref="C13:V13"/>
    <mergeCell ref="A1:W1"/>
    <mergeCell ref="A2:W2"/>
    <mergeCell ref="A3:W3"/>
    <mergeCell ref="A4:W4"/>
    <mergeCell ref="A5:W5"/>
    <mergeCell ref="R46:V46"/>
    <mergeCell ref="B46:Q46"/>
    <mergeCell ref="A78:W78"/>
    <mergeCell ref="B65:V65"/>
    <mergeCell ref="B49:F50"/>
    <mergeCell ref="G49:L50"/>
    <mergeCell ref="M49:Q50"/>
    <mergeCell ref="R49:V50"/>
    <mergeCell ref="B51:F51"/>
    <mergeCell ref="G51:L51"/>
    <mergeCell ref="M51:Q51"/>
    <mergeCell ref="R51:V51"/>
    <mergeCell ref="B48:V48"/>
    <mergeCell ref="B52:F52"/>
    <mergeCell ref="G52:L52"/>
    <mergeCell ref="M52:Q52"/>
    <mergeCell ref="R52:V52"/>
    <mergeCell ref="B53:F53"/>
    <mergeCell ref="G53:L53"/>
    <mergeCell ref="M53:Q53"/>
    <mergeCell ref="R53:V53"/>
    <mergeCell ref="R57:V58"/>
    <mergeCell ref="B57:F58"/>
    <mergeCell ref="G57:I58"/>
    <mergeCell ref="K57:Q58"/>
    <mergeCell ref="B54:F54"/>
    <mergeCell ref="G54:L54"/>
    <mergeCell ref="M54:Q54"/>
    <mergeCell ref="R54:V54"/>
    <mergeCell ref="B55:Q55"/>
    <mergeCell ref="R55:V55"/>
    <mergeCell ref="R66:V66"/>
    <mergeCell ref="R67:V67"/>
    <mergeCell ref="R68:V68"/>
    <mergeCell ref="B60:Q60"/>
    <mergeCell ref="R60:V60"/>
    <mergeCell ref="B66:I66"/>
    <mergeCell ref="B67:I67"/>
    <mergeCell ref="B68:I68"/>
    <mergeCell ref="J68:Q68"/>
    <mergeCell ref="J67:Q67"/>
    <mergeCell ref="J66:Q66"/>
    <mergeCell ref="B71:Q71"/>
    <mergeCell ref="R71:V71"/>
    <mergeCell ref="B72:Q72"/>
    <mergeCell ref="R72:V72"/>
    <mergeCell ref="R69:V69"/>
    <mergeCell ref="B69:Q69"/>
    <mergeCell ref="B75:Q75"/>
    <mergeCell ref="R75:V75"/>
    <mergeCell ref="B77:V77"/>
    <mergeCell ref="B73:Q73"/>
    <mergeCell ref="R73:V73"/>
  </mergeCells>
  <conditionalFormatting sqref="A78:W78">
    <cfRule type="containsText" dxfId="3" priority="3" operator="containsText" text="ATENCIÓN!! No se verifica la igualdad en la ecuación A+B-C=D. Verifique los importes.">
      <formula>NOT(ISERROR(SEARCH("ATENCIÓN!! No se verifica la igualdad en la ecuación A+B-C=D. Verifique los importes.",A78)))</formula>
    </cfRule>
    <cfRule type="containsText" dxfId="2" priority="4" operator="containsText" text="ECUACIÓN A+B-C=D CORRECTA">
      <formula>NOT(ISERROR(SEARCH("ECUACIÓN A+B-C=D CORRECTA",A78)))</formula>
    </cfRule>
  </conditionalFormatting>
  <conditionalFormatting sqref="B77">
    <cfRule type="containsText" dxfId="1" priority="2" operator="containsText" text="La Composición del Saldo es coincidente con el Saldo de Rendición">
      <formula>NOT(ISERROR(SEARCH("La Composición del Saldo es coincidente con el Saldo de Rendición",B77)))</formula>
    </cfRule>
  </conditionalFormatting>
  <conditionalFormatting sqref="B77:V77">
    <cfRule type="containsText" dxfId="0" priority="1" operator="containsText" text="¡ATENCIÓN! La Composición del Saldo no coincide con el Saldo de Rendición">
      <formula>NOT(ISERROR(SEARCH("¡ATENCIÓN! La Composición del Saldo no coincide con el Saldo de Rendición",B77)))</formula>
    </cfRule>
  </conditionalFormatting>
  <pageMargins left="0.78740157480314965" right="0.59055118110236227" top="1.3779527559055118" bottom="0.78740157480314965" header="0.31496062992125984" footer="0.31496062992125984"/>
  <pageSetup paperSize="9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I78"/>
  <sheetViews>
    <sheetView showGridLines="0" showRowColHeaders="0" workbookViewId="0">
      <selection activeCell="D19" sqref="D19"/>
    </sheetView>
  </sheetViews>
  <sheetFormatPr baseColWidth="10" defaultRowHeight="15"/>
  <cols>
    <col min="1" max="1" width="3.7109375" style="5" customWidth="1"/>
    <col min="2" max="2" width="9.28515625" style="5" customWidth="1"/>
    <col min="3" max="4" width="24.85546875" style="5" customWidth="1"/>
    <col min="5" max="6" width="13" style="5" customWidth="1"/>
    <col min="7" max="7" width="15.7109375" style="5" customWidth="1"/>
    <col min="8" max="8" width="15.7109375" style="6" customWidth="1"/>
    <col min="9" max="9" width="3.7109375" style="5" customWidth="1"/>
    <col min="10" max="16384" width="11.42578125" style="5"/>
  </cols>
  <sheetData>
    <row r="1" spans="1:9" ht="42" customHeight="1" thickTop="1" thickBot="1">
      <c r="A1" s="148" t="str">
        <f>+'Rendición FRI o FRE'!A1:W1</f>
        <v>RENDICIÓN DE CUENTAS
ACORDADA T. C. Nº 11.808/2.021</v>
      </c>
      <c r="B1" s="200"/>
      <c r="C1" s="200"/>
      <c r="D1" s="200"/>
      <c r="E1" s="200"/>
      <c r="F1" s="200"/>
      <c r="G1" s="200"/>
      <c r="H1" s="200"/>
      <c r="I1" s="201"/>
    </row>
    <row r="2" spans="1:9" s="2" customFormat="1" ht="13.5" thickTop="1">
      <c r="A2" s="151" t="s">
        <v>0</v>
      </c>
      <c r="B2" s="152"/>
      <c r="C2" s="152"/>
      <c r="D2" s="152"/>
      <c r="E2" s="152"/>
      <c r="F2" s="152"/>
      <c r="G2" s="152"/>
      <c r="H2" s="152"/>
      <c r="I2" s="153"/>
    </row>
    <row r="3" spans="1:9" s="2" customFormat="1" ht="42" customHeight="1" thickBot="1">
      <c r="A3" s="202" t="str">
        <f>+'Rendición FRI o FRE'!A3:W3</f>
        <v>SAF 26 - D. A. MIN. EDUCACIÓN</v>
      </c>
      <c r="B3" s="203"/>
      <c r="C3" s="203"/>
      <c r="D3" s="203"/>
      <c r="E3" s="203"/>
      <c r="F3" s="203"/>
      <c r="G3" s="203"/>
      <c r="H3" s="203"/>
      <c r="I3" s="204"/>
    </row>
    <row r="4" spans="1:9" s="4" customFormat="1" ht="35.25" customHeight="1" thickTop="1">
      <c r="A4" s="205" t="s">
        <v>45</v>
      </c>
      <c r="B4" s="206"/>
      <c r="C4" s="206"/>
      <c r="D4" s="206"/>
      <c r="E4" s="206"/>
      <c r="F4" s="206"/>
      <c r="G4" s="206"/>
      <c r="H4" s="206"/>
      <c r="I4" s="207"/>
    </row>
    <row r="5" spans="1:9" s="4" customFormat="1" ht="15.75" customHeight="1">
      <c r="A5" s="208" t="str">
        <f>+'Rendición FRI o FRE'!A5:W5</f>
        <v xml:space="preserve"> Correspondiente al Periodo Enero a Febrero del Año 2.021</v>
      </c>
      <c r="B5" s="209"/>
      <c r="C5" s="209"/>
      <c r="D5" s="209"/>
      <c r="E5" s="209"/>
      <c r="F5" s="209"/>
      <c r="G5" s="209"/>
      <c r="H5" s="209"/>
      <c r="I5" s="210"/>
    </row>
    <row r="6" spans="1:9" s="4" customFormat="1" ht="15.75" customHeight="1" thickBot="1">
      <c r="A6" s="211" t="str">
        <f>+'Rendición FRI o FRE'!A6:W6</f>
        <v>Iniciado el 04/01/2.021 y finalizado el 23/02/2.021</v>
      </c>
      <c r="B6" s="212"/>
      <c r="C6" s="212"/>
      <c r="D6" s="212"/>
      <c r="E6" s="212"/>
      <c r="F6" s="212"/>
      <c r="G6" s="212"/>
      <c r="H6" s="212"/>
      <c r="I6" s="213"/>
    </row>
    <row r="7" spans="1:9" s="35" customFormat="1" ht="11.25" customHeight="1" thickTop="1" thickBot="1">
      <c r="A7" s="31"/>
      <c r="B7" s="32"/>
      <c r="C7" s="32"/>
      <c r="D7" s="32"/>
      <c r="E7" s="32"/>
      <c r="F7" s="32"/>
      <c r="G7" s="32"/>
      <c r="H7" s="33"/>
      <c r="I7" s="34"/>
    </row>
    <row r="8" spans="1:9" s="35" customFormat="1" ht="12.75" thickBot="1">
      <c r="A8" s="36"/>
      <c r="B8" s="215" t="s">
        <v>46</v>
      </c>
      <c r="C8" s="215" t="s">
        <v>47</v>
      </c>
      <c r="D8" s="215" t="s">
        <v>48</v>
      </c>
      <c r="E8" s="215" t="s">
        <v>49</v>
      </c>
      <c r="F8" s="215"/>
      <c r="G8" s="215" t="s">
        <v>7</v>
      </c>
      <c r="H8" s="216" t="s">
        <v>50</v>
      </c>
      <c r="I8" s="37"/>
    </row>
    <row r="9" spans="1:9" s="35" customFormat="1" ht="12.75" thickBot="1">
      <c r="A9" s="36"/>
      <c r="B9" s="215"/>
      <c r="C9" s="215"/>
      <c r="D9" s="215"/>
      <c r="E9" s="58" t="s">
        <v>51</v>
      </c>
      <c r="F9" s="58" t="s">
        <v>20</v>
      </c>
      <c r="G9" s="215"/>
      <c r="H9" s="216"/>
      <c r="I9" s="37"/>
    </row>
    <row r="10" spans="1:9" s="35" customFormat="1" ht="12">
      <c r="A10" s="36"/>
      <c r="B10" s="73">
        <v>1</v>
      </c>
      <c r="C10" s="60" t="s">
        <v>52</v>
      </c>
      <c r="D10" s="60" t="s">
        <v>22</v>
      </c>
      <c r="E10" s="67" t="s">
        <v>53</v>
      </c>
      <c r="F10" s="70">
        <v>38452</v>
      </c>
      <c r="G10" s="61">
        <v>165365632</v>
      </c>
      <c r="H10" s="61">
        <v>200</v>
      </c>
      <c r="I10" s="37"/>
    </row>
    <row r="11" spans="1:9" s="35" customFormat="1" ht="12">
      <c r="A11" s="36"/>
      <c r="B11" s="74"/>
      <c r="C11" s="62"/>
      <c r="D11" s="62"/>
      <c r="E11" s="68"/>
      <c r="F11" s="71"/>
      <c r="G11" s="63"/>
      <c r="H11" s="63"/>
      <c r="I11" s="37"/>
    </row>
    <row r="12" spans="1:9" s="35" customFormat="1" ht="12">
      <c r="A12" s="36"/>
      <c r="B12" s="74"/>
      <c r="C12" s="62"/>
      <c r="D12" s="62"/>
      <c r="E12" s="68"/>
      <c r="F12" s="71"/>
      <c r="G12" s="63"/>
      <c r="H12" s="63"/>
      <c r="I12" s="37"/>
    </row>
    <row r="13" spans="1:9" s="35" customFormat="1" ht="12">
      <c r="A13" s="36"/>
      <c r="B13" s="74"/>
      <c r="C13" s="62"/>
      <c r="D13" s="62"/>
      <c r="E13" s="68"/>
      <c r="F13" s="71"/>
      <c r="G13" s="63"/>
      <c r="H13" s="63"/>
      <c r="I13" s="37"/>
    </row>
    <row r="14" spans="1:9" s="35" customFormat="1" ht="12">
      <c r="A14" s="36"/>
      <c r="B14" s="74"/>
      <c r="C14" s="62"/>
      <c r="D14" s="62"/>
      <c r="E14" s="68"/>
      <c r="F14" s="71"/>
      <c r="G14" s="63"/>
      <c r="H14" s="63"/>
      <c r="I14" s="37"/>
    </row>
    <row r="15" spans="1:9" s="35" customFormat="1" ht="12">
      <c r="A15" s="36"/>
      <c r="B15" s="74"/>
      <c r="C15" s="62"/>
      <c r="D15" s="62"/>
      <c r="E15" s="68"/>
      <c r="F15" s="71"/>
      <c r="G15" s="63"/>
      <c r="H15" s="63"/>
      <c r="I15" s="37"/>
    </row>
    <row r="16" spans="1:9" s="35" customFormat="1" ht="12">
      <c r="A16" s="36"/>
      <c r="B16" s="74"/>
      <c r="C16" s="62"/>
      <c r="D16" s="62"/>
      <c r="E16" s="68"/>
      <c r="F16" s="71"/>
      <c r="G16" s="63"/>
      <c r="H16" s="63"/>
      <c r="I16" s="37"/>
    </row>
    <row r="17" spans="1:9" s="35" customFormat="1" ht="12">
      <c r="A17" s="36"/>
      <c r="B17" s="74"/>
      <c r="C17" s="62"/>
      <c r="D17" s="62"/>
      <c r="E17" s="68"/>
      <c r="F17" s="71"/>
      <c r="G17" s="63"/>
      <c r="H17" s="63"/>
      <c r="I17" s="37"/>
    </row>
    <row r="18" spans="1:9" s="35" customFormat="1" ht="12">
      <c r="A18" s="36"/>
      <c r="B18" s="74"/>
      <c r="C18" s="62"/>
      <c r="D18" s="62"/>
      <c r="E18" s="68"/>
      <c r="F18" s="71"/>
      <c r="G18" s="63"/>
      <c r="H18" s="63"/>
      <c r="I18" s="37"/>
    </row>
    <row r="19" spans="1:9" s="35" customFormat="1" ht="12">
      <c r="A19" s="36"/>
      <c r="B19" s="74"/>
      <c r="C19" s="62"/>
      <c r="D19" s="62"/>
      <c r="E19" s="68"/>
      <c r="F19" s="71"/>
      <c r="G19" s="63"/>
      <c r="H19" s="63"/>
      <c r="I19" s="37"/>
    </row>
    <row r="20" spans="1:9" s="35" customFormat="1" ht="12">
      <c r="A20" s="36"/>
      <c r="B20" s="74"/>
      <c r="C20" s="62"/>
      <c r="D20" s="62"/>
      <c r="E20" s="68"/>
      <c r="F20" s="71"/>
      <c r="G20" s="63"/>
      <c r="H20" s="63"/>
      <c r="I20" s="37"/>
    </row>
    <row r="21" spans="1:9" s="35" customFormat="1" ht="12">
      <c r="A21" s="36"/>
      <c r="B21" s="74"/>
      <c r="C21" s="62"/>
      <c r="D21" s="62"/>
      <c r="E21" s="68"/>
      <c r="F21" s="71"/>
      <c r="G21" s="63"/>
      <c r="H21" s="63"/>
      <c r="I21" s="37"/>
    </row>
    <row r="22" spans="1:9" s="35" customFormat="1" ht="12">
      <c r="A22" s="36"/>
      <c r="B22" s="74"/>
      <c r="C22" s="62"/>
      <c r="D22" s="62"/>
      <c r="E22" s="68"/>
      <c r="F22" s="71"/>
      <c r="G22" s="63"/>
      <c r="H22" s="63"/>
      <c r="I22" s="37"/>
    </row>
    <row r="23" spans="1:9" s="35" customFormat="1" ht="12">
      <c r="A23" s="36"/>
      <c r="B23" s="74"/>
      <c r="C23" s="62"/>
      <c r="D23" s="62"/>
      <c r="E23" s="68"/>
      <c r="F23" s="71"/>
      <c r="G23" s="63"/>
      <c r="H23" s="63"/>
      <c r="I23" s="37"/>
    </row>
    <row r="24" spans="1:9" s="35" customFormat="1" ht="12">
      <c r="A24" s="36"/>
      <c r="B24" s="74"/>
      <c r="C24" s="62"/>
      <c r="D24" s="62"/>
      <c r="E24" s="68"/>
      <c r="F24" s="71"/>
      <c r="G24" s="63"/>
      <c r="H24" s="63"/>
      <c r="I24" s="37"/>
    </row>
    <row r="25" spans="1:9" s="35" customFormat="1" ht="12">
      <c r="A25" s="36"/>
      <c r="B25" s="74"/>
      <c r="C25" s="62"/>
      <c r="D25" s="62"/>
      <c r="E25" s="68"/>
      <c r="F25" s="71"/>
      <c r="G25" s="63"/>
      <c r="H25" s="63"/>
      <c r="I25" s="37"/>
    </row>
    <row r="26" spans="1:9" s="35" customFormat="1" ht="12">
      <c r="A26" s="36"/>
      <c r="B26" s="74"/>
      <c r="C26" s="62"/>
      <c r="D26" s="62"/>
      <c r="E26" s="68"/>
      <c r="F26" s="71"/>
      <c r="G26" s="63"/>
      <c r="H26" s="63"/>
      <c r="I26" s="37"/>
    </row>
    <row r="27" spans="1:9" s="35" customFormat="1" ht="12">
      <c r="A27" s="36"/>
      <c r="B27" s="74"/>
      <c r="C27" s="62"/>
      <c r="D27" s="62"/>
      <c r="E27" s="68"/>
      <c r="F27" s="71"/>
      <c r="G27" s="63"/>
      <c r="H27" s="63"/>
      <c r="I27" s="37"/>
    </row>
    <row r="28" spans="1:9" s="35" customFormat="1" ht="12">
      <c r="A28" s="36"/>
      <c r="B28" s="74"/>
      <c r="C28" s="62"/>
      <c r="D28" s="62"/>
      <c r="E28" s="68"/>
      <c r="F28" s="71"/>
      <c r="G28" s="63"/>
      <c r="H28" s="63"/>
      <c r="I28" s="37"/>
    </row>
    <row r="29" spans="1:9" s="35" customFormat="1" ht="12">
      <c r="A29" s="36"/>
      <c r="B29" s="74"/>
      <c r="C29" s="62"/>
      <c r="D29" s="62"/>
      <c r="E29" s="68"/>
      <c r="F29" s="71"/>
      <c r="G29" s="63"/>
      <c r="H29" s="63"/>
      <c r="I29" s="37"/>
    </row>
    <row r="30" spans="1:9" s="35" customFormat="1" ht="12">
      <c r="A30" s="36"/>
      <c r="B30" s="74"/>
      <c r="C30" s="62"/>
      <c r="D30" s="62"/>
      <c r="E30" s="68"/>
      <c r="F30" s="71"/>
      <c r="G30" s="63"/>
      <c r="H30" s="63"/>
      <c r="I30" s="37"/>
    </row>
    <row r="31" spans="1:9" s="35" customFormat="1" ht="12">
      <c r="A31" s="36"/>
      <c r="B31" s="74"/>
      <c r="C31" s="62"/>
      <c r="D31" s="62"/>
      <c r="E31" s="68"/>
      <c r="F31" s="71"/>
      <c r="G31" s="63"/>
      <c r="H31" s="63"/>
      <c r="I31" s="37"/>
    </row>
    <row r="32" spans="1:9" s="35" customFormat="1" ht="12">
      <c r="A32" s="36"/>
      <c r="B32" s="74"/>
      <c r="C32" s="62"/>
      <c r="D32" s="62"/>
      <c r="E32" s="68"/>
      <c r="F32" s="71"/>
      <c r="G32" s="63"/>
      <c r="H32" s="63"/>
      <c r="I32" s="37"/>
    </row>
    <row r="33" spans="1:9" s="35" customFormat="1" ht="12">
      <c r="A33" s="36"/>
      <c r="B33" s="74"/>
      <c r="C33" s="62"/>
      <c r="D33" s="62"/>
      <c r="E33" s="68"/>
      <c r="F33" s="71"/>
      <c r="G33" s="63"/>
      <c r="H33" s="63"/>
      <c r="I33" s="37"/>
    </row>
    <row r="34" spans="1:9" s="35" customFormat="1" ht="12.75" thickBot="1">
      <c r="A34" s="36"/>
      <c r="B34" s="75"/>
      <c r="C34" s="64"/>
      <c r="D34" s="64"/>
      <c r="E34" s="69"/>
      <c r="F34" s="72"/>
      <c r="G34" s="65"/>
      <c r="H34" s="65"/>
      <c r="I34" s="37"/>
    </row>
    <row r="35" spans="1:9" s="35" customFormat="1" ht="12.75" thickBot="1">
      <c r="A35" s="36"/>
      <c r="B35" s="214"/>
      <c r="C35" s="214"/>
      <c r="D35" s="214"/>
      <c r="E35" s="214"/>
      <c r="F35" s="214"/>
      <c r="G35" s="214"/>
      <c r="H35" s="59">
        <f>SUM(H10:H34)</f>
        <v>200</v>
      </c>
      <c r="I35" s="37"/>
    </row>
    <row r="36" spans="1:9" s="35" customFormat="1" ht="12.75" thickBot="1">
      <c r="A36" s="39"/>
      <c r="B36" s="40"/>
      <c r="C36" s="40"/>
      <c r="D36" s="40"/>
      <c r="E36" s="40"/>
      <c r="F36" s="40"/>
      <c r="G36" s="40"/>
      <c r="H36" s="41"/>
      <c r="I36" s="42"/>
    </row>
    <row r="37" spans="1:9" s="35" customFormat="1" ht="12.75" thickTop="1">
      <c r="H37" s="66"/>
    </row>
    <row r="38" spans="1:9" s="35" customFormat="1" ht="38.25" customHeight="1">
      <c r="A38" s="199" t="s">
        <v>66</v>
      </c>
      <c r="B38" s="199"/>
      <c r="C38" s="199"/>
      <c r="D38" s="199"/>
      <c r="E38" s="199"/>
      <c r="F38" s="199"/>
      <c r="G38" s="199"/>
      <c r="H38" s="199"/>
      <c r="I38" s="199"/>
    </row>
    <row r="39" spans="1:9" s="35" customFormat="1" ht="11.25" customHeight="1">
      <c r="A39" s="5"/>
      <c r="B39" s="5"/>
      <c r="C39" s="5"/>
      <c r="D39" s="5"/>
      <c r="E39" s="5"/>
      <c r="F39" s="5"/>
      <c r="G39" s="5"/>
      <c r="H39" s="6"/>
      <c r="I39" s="5"/>
    </row>
    <row r="40" spans="1:9" s="35" customFormat="1" ht="11.25" customHeight="1">
      <c r="A40" s="5"/>
      <c r="B40" s="5"/>
      <c r="C40" s="5"/>
      <c r="D40" s="5"/>
      <c r="E40" s="5"/>
      <c r="F40" s="5"/>
      <c r="G40" s="5"/>
      <c r="H40" s="6"/>
      <c r="I40" s="5"/>
    </row>
    <row r="41" spans="1:9" s="35" customFormat="1" ht="11.25" customHeight="1">
      <c r="A41" s="5"/>
      <c r="B41" s="5"/>
      <c r="C41" s="5"/>
      <c r="D41" s="5"/>
      <c r="E41" s="5"/>
      <c r="F41" s="5"/>
      <c r="G41" s="5"/>
      <c r="H41" s="6"/>
      <c r="I41" s="5"/>
    </row>
    <row r="42" spans="1:9" s="35" customFormat="1" ht="11.25" customHeight="1">
      <c r="A42" s="5"/>
      <c r="B42" s="5"/>
      <c r="C42" s="5"/>
      <c r="D42" s="5"/>
      <c r="E42" s="5"/>
      <c r="F42" s="5"/>
      <c r="G42" s="5"/>
      <c r="H42" s="6"/>
      <c r="I42" s="5"/>
    </row>
    <row r="43" spans="1:9" s="35" customFormat="1" ht="11.25" customHeight="1">
      <c r="A43" s="5"/>
      <c r="B43" s="5"/>
      <c r="C43" s="5"/>
      <c r="D43" s="5"/>
      <c r="E43" s="5"/>
      <c r="F43" s="5"/>
      <c r="G43" s="5"/>
      <c r="H43" s="6"/>
      <c r="I43" s="5"/>
    </row>
    <row r="44" spans="1:9" s="35" customFormat="1" ht="11.25" customHeight="1">
      <c r="A44" s="5"/>
      <c r="B44" s="5"/>
      <c r="C44" s="5"/>
      <c r="D44" s="5"/>
      <c r="E44" s="5"/>
      <c r="F44" s="5"/>
      <c r="G44" s="5"/>
      <c r="H44" s="6"/>
      <c r="I44" s="5"/>
    </row>
    <row r="45" spans="1:9" s="35" customFormat="1" ht="11.25" customHeight="1">
      <c r="A45" s="5"/>
      <c r="B45" s="5"/>
      <c r="C45" s="5"/>
      <c r="D45" s="5"/>
      <c r="E45" s="5"/>
      <c r="F45" s="5"/>
      <c r="G45" s="5"/>
      <c r="H45" s="6"/>
      <c r="I45" s="5"/>
    </row>
    <row r="46" spans="1:9" s="35" customFormat="1" ht="11.25" customHeight="1">
      <c r="A46" s="5"/>
      <c r="B46" s="5"/>
      <c r="C46" s="5"/>
      <c r="D46" s="5"/>
      <c r="E46" s="5"/>
      <c r="F46" s="5"/>
      <c r="G46" s="5"/>
      <c r="H46" s="6"/>
      <c r="I46" s="5"/>
    </row>
    <row r="47" spans="1:9" s="35" customFormat="1" ht="11.25" customHeight="1">
      <c r="A47" s="5"/>
      <c r="B47" s="5"/>
      <c r="C47" s="5"/>
      <c r="D47" s="5"/>
      <c r="E47" s="5"/>
      <c r="F47" s="5"/>
      <c r="G47" s="5"/>
      <c r="H47" s="6"/>
      <c r="I47" s="5"/>
    </row>
    <row r="48" spans="1:9" s="35" customFormat="1" ht="11.25" customHeight="1">
      <c r="A48" s="5"/>
      <c r="B48" s="5"/>
      <c r="C48" s="5"/>
      <c r="D48" s="5"/>
      <c r="E48" s="5"/>
      <c r="F48" s="5"/>
      <c r="G48" s="5"/>
      <c r="H48" s="6"/>
      <c r="I48" s="5"/>
    </row>
    <row r="49" spans="1:9" s="35" customFormat="1" ht="11.25" customHeight="1">
      <c r="A49" s="5"/>
      <c r="B49" s="5"/>
      <c r="C49" s="5"/>
      <c r="D49" s="5"/>
      <c r="E49" s="5"/>
      <c r="F49" s="5"/>
      <c r="G49" s="5"/>
      <c r="H49" s="6"/>
      <c r="I49" s="5"/>
    </row>
    <row r="50" spans="1:9" s="35" customFormat="1" ht="11.25" customHeight="1">
      <c r="A50" s="5"/>
      <c r="B50" s="5"/>
      <c r="C50" s="5"/>
      <c r="D50" s="5"/>
      <c r="E50" s="5"/>
      <c r="F50" s="5"/>
      <c r="G50" s="5"/>
      <c r="H50" s="6"/>
      <c r="I50" s="5"/>
    </row>
    <row r="51" spans="1:9" s="35" customFormat="1" ht="11.25" customHeight="1">
      <c r="A51" s="5"/>
      <c r="B51" s="5"/>
      <c r="C51" s="5"/>
      <c r="D51" s="5"/>
      <c r="E51" s="5"/>
      <c r="F51" s="5"/>
      <c r="G51" s="5"/>
      <c r="H51" s="6"/>
      <c r="I51" s="5"/>
    </row>
    <row r="52" spans="1:9" s="35" customFormat="1" ht="11.25" customHeight="1">
      <c r="A52" s="5"/>
      <c r="B52" s="5"/>
      <c r="C52" s="5"/>
      <c r="D52" s="5"/>
      <c r="E52" s="5"/>
      <c r="F52" s="5"/>
      <c r="G52" s="5"/>
      <c r="H52" s="6"/>
      <c r="I52" s="5"/>
    </row>
    <row r="53" spans="1:9" s="35" customFormat="1" ht="11.25" customHeight="1">
      <c r="A53" s="5"/>
      <c r="B53" s="5"/>
      <c r="C53" s="5"/>
      <c r="D53" s="5"/>
      <c r="E53" s="5"/>
      <c r="F53" s="5"/>
      <c r="G53" s="5"/>
      <c r="H53" s="6"/>
      <c r="I53" s="5"/>
    </row>
    <row r="54" spans="1:9" s="35" customFormat="1" ht="11.25" customHeight="1">
      <c r="A54" s="5"/>
      <c r="B54" s="5"/>
      <c r="C54" s="5"/>
      <c r="D54" s="5"/>
      <c r="E54" s="5"/>
      <c r="F54" s="5"/>
      <c r="G54" s="5"/>
      <c r="H54" s="6"/>
      <c r="I54" s="5"/>
    </row>
    <row r="55" spans="1:9" s="35" customFormat="1" ht="11.25" customHeight="1">
      <c r="A55" s="5"/>
      <c r="B55" s="5"/>
      <c r="C55" s="5"/>
      <c r="D55" s="5"/>
      <c r="E55" s="5"/>
      <c r="F55" s="5"/>
      <c r="G55" s="5"/>
      <c r="H55" s="6"/>
      <c r="I55" s="5"/>
    </row>
    <row r="56" spans="1:9" s="35" customFormat="1" ht="11.25" customHeight="1">
      <c r="A56" s="5"/>
      <c r="B56" s="5"/>
      <c r="C56" s="5"/>
      <c r="D56" s="5"/>
      <c r="E56" s="5"/>
      <c r="F56" s="5"/>
      <c r="G56" s="5"/>
      <c r="H56" s="6"/>
      <c r="I56" s="5"/>
    </row>
    <row r="57" spans="1:9" s="35" customFormat="1" ht="11.25" customHeight="1">
      <c r="A57" s="5"/>
      <c r="B57" s="5"/>
      <c r="C57" s="5"/>
      <c r="D57" s="5"/>
      <c r="E57" s="5"/>
      <c r="F57" s="5"/>
      <c r="G57" s="5"/>
      <c r="H57" s="6"/>
      <c r="I57" s="5"/>
    </row>
    <row r="58" spans="1:9" s="35" customFormat="1" ht="11.25" customHeight="1">
      <c r="A58" s="5"/>
      <c r="B58" s="5"/>
      <c r="C58" s="5"/>
      <c r="D58" s="5"/>
      <c r="E58" s="5"/>
      <c r="F58" s="5"/>
      <c r="G58" s="5"/>
      <c r="H58" s="6"/>
      <c r="I58" s="5"/>
    </row>
    <row r="59" spans="1:9" s="35" customFormat="1" ht="11.25" customHeight="1">
      <c r="A59" s="5"/>
      <c r="B59" s="5"/>
      <c r="C59" s="5"/>
      <c r="D59" s="5"/>
      <c r="E59" s="5"/>
      <c r="F59" s="5"/>
      <c r="G59" s="5"/>
      <c r="H59" s="6"/>
      <c r="I59" s="5"/>
    </row>
    <row r="60" spans="1:9" s="35" customFormat="1" ht="11.25" customHeight="1">
      <c r="A60" s="5"/>
      <c r="B60" s="5"/>
      <c r="C60" s="5"/>
      <c r="D60" s="5"/>
      <c r="E60" s="5"/>
      <c r="F60" s="5"/>
      <c r="G60" s="5"/>
      <c r="H60" s="6"/>
      <c r="I60" s="5"/>
    </row>
    <row r="61" spans="1:9" s="35" customFormat="1" ht="11.25" customHeight="1">
      <c r="A61" s="5"/>
      <c r="B61" s="5"/>
      <c r="C61" s="5"/>
      <c r="D61" s="5"/>
      <c r="E61" s="5"/>
      <c r="F61" s="5"/>
      <c r="G61" s="5"/>
      <c r="H61" s="6"/>
      <c r="I61" s="5"/>
    </row>
    <row r="62" spans="1:9" s="35" customFormat="1" ht="11.25" customHeight="1">
      <c r="A62" s="5"/>
      <c r="B62" s="5"/>
      <c r="C62" s="5"/>
      <c r="D62" s="5"/>
      <c r="E62" s="5"/>
      <c r="F62" s="5"/>
      <c r="G62" s="5"/>
      <c r="H62" s="6"/>
      <c r="I62" s="5"/>
    </row>
    <row r="63" spans="1:9" s="35" customFormat="1" ht="11.25" customHeight="1">
      <c r="A63" s="5"/>
      <c r="B63" s="5"/>
      <c r="C63" s="5"/>
      <c r="D63" s="5"/>
      <c r="E63" s="5"/>
      <c r="F63" s="5"/>
      <c r="G63" s="5"/>
      <c r="H63" s="6"/>
      <c r="I63" s="5"/>
    </row>
    <row r="64" spans="1:9" s="35" customFormat="1" ht="11.25" customHeight="1">
      <c r="A64" s="5"/>
      <c r="B64" s="5"/>
      <c r="C64" s="5"/>
      <c r="D64" s="5"/>
      <c r="E64" s="5"/>
      <c r="F64" s="5"/>
      <c r="G64" s="5"/>
      <c r="H64" s="6"/>
      <c r="I64" s="5"/>
    </row>
    <row r="65" spans="1:9" s="35" customFormat="1" ht="11.25" customHeight="1">
      <c r="A65" s="5"/>
      <c r="B65" s="5"/>
      <c r="C65" s="5"/>
      <c r="D65" s="5"/>
      <c r="E65" s="5"/>
      <c r="F65" s="5"/>
      <c r="G65" s="5"/>
      <c r="H65" s="6"/>
      <c r="I65" s="5"/>
    </row>
    <row r="66" spans="1:9" s="35" customFormat="1" ht="11.25" customHeight="1">
      <c r="A66" s="5"/>
      <c r="B66" s="5"/>
      <c r="C66" s="5"/>
      <c r="D66" s="5"/>
      <c r="E66" s="5"/>
      <c r="F66" s="5"/>
      <c r="G66" s="5"/>
      <c r="H66" s="6"/>
      <c r="I66" s="5"/>
    </row>
    <row r="67" spans="1:9" s="35" customFormat="1" ht="11.25" customHeight="1">
      <c r="A67" s="5"/>
      <c r="B67" s="5"/>
      <c r="C67" s="5"/>
      <c r="D67" s="5"/>
      <c r="E67" s="5"/>
      <c r="F67" s="5"/>
      <c r="G67" s="5"/>
      <c r="H67" s="6"/>
      <c r="I67" s="5"/>
    </row>
    <row r="68" spans="1:9" s="35" customFormat="1" ht="11.25" customHeight="1">
      <c r="A68" s="5"/>
      <c r="B68" s="5"/>
      <c r="C68" s="5"/>
      <c r="D68" s="5"/>
      <c r="E68" s="5"/>
      <c r="F68" s="5"/>
      <c r="G68" s="5"/>
      <c r="H68" s="6"/>
      <c r="I68" s="5"/>
    </row>
    <row r="69" spans="1:9" s="35" customFormat="1" ht="11.25" customHeight="1">
      <c r="A69" s="5"/>
      <c r="B69" s="5"/>
      <c r="C69" s="5"/>
      <c r="D69" s="5"/>
      <c r="E69" s="5"/>
      <c r="F69" s="5"/>
      <c r="G69" s="5"/>
      <c r="H69" s="6"/>
      <c r="I69" s="5"/>
    </row>
    <row r="70" spans="1:9" s="35" customFormat="1" ht="11.25" customHeight="1">
      <c r="A70" s="5"/>
      <c r="B70" s="5"/>
      <c r="C70" s="5"/>
      <c r="D70" s="5"/>
      <c r="E70" s="5"/>
      <c r="F70" s="5"/>
      <c r="G70" s="5"/>
      <c r="H70" s="6"/>
      <c r="I70" s="5"/>
    </row>
    <row r="71" spans="1:9" s="35" customFormat="1" ht="11.25" customHeight="1">
      <c r="A71" s="5"/>
      <c r="B71" s="5"/>
      <c r="C71" s="5"/>
      <c r="D71" s="5"/>
      <c r="E71" s="5"/>
      <c r="F71" s="5"/>
      <c r="G71" s="5"/>
      <c r="H71" s="6"/>
      <c r="I71" s="5"/>
    </row>
    <row r="72" spans="1:9" s="35" customFormat="1" ht="11.25" customHeight="1">
      <c r="A72" s="5"/>
      <c r="B72" s="5"/>
      <c r="C72" s="5"/>
      <c r="D72" s="5"/>
      <c r="E72" s="5"/>
      <c r="F72" s="5"/>
      <c r="G72" s="5"/>
      <c r="H72" s="6"/>
      <c r="I72" s="5"/>
    </row>
    <row r="73" spans="1:9" s="35" customFormat="1" ht="11.25" customHeight="1">
      <c r="A73" s="5"/>
      <c r="B73" s="5"/>
      <c r="C73" s="5"/>
      <c r="D73" s="5"/>
      <c r="E73" s="5"/>
      <c r="F73" s="5"/>
      <c r="G73" s="5"/>
      <c r="H73" s="6"/>
      <c r="I73" s="5"/>
    </row>
    <row r="74" spans="1:9" s="35" customFormat="1" ht="11.25" customHeight="1">
      <c r="A74" s="5"/>
      <c r="B74" s="5"/>
      <c r="C74" s="5"/>
      <c r="D74" s="5"/>
      <c r="E74" s="5"/>
      <c r="F74" s="5"/>
      <c r="G74" s="5"/>
      <c r="H74" s="6"/>
      <c r="I74" s="5"/>
    </row>
    <row r="75" spans="1:9" s="35" customFormat="1" ht="11.25" customHeight="1">
      <c r="A75" s="5"/>
      <c r="B75" s="5"/>
      <c r="C75" s="5"/>
      <c r="D75" s="5"/>
      <c r="E75" s="5"/>
      <c r="F75" s="5"/>
      <c r="G75" s="5"/>
      <c r="H75" s="6"/>
      <c r="I75" s="5"/>
    </row>
    <row r="76" spans="1:9" s="35" customFormat="1" ht="11.25" customHeight="1">
      <c r="A76" s="5"/>
      <c r="B76" s="5"/>
      <c r="C76" s="5"/>
      <c r="D76" s="5"/>
      <c r="E76" s="5"/>
      <c r="F76" s="5"/>
      <c r="G76" s="5"/>
      <c r="H76" s="6"/>
      <c r="I76" s="5"/>
    </row>
    <row r="77" spans="1:9" s="38" customFormat="1" ht="21" customHeight="1">
      <c r="A77" s="5"/>
      <c r="B77" s="5"/>
      <c r="C77" s="5"/>
      <c r="D77" s="5"/>
      <c r="E77" s="5"/>
      <c r="F77" s="5"/>
      <c r="G77" s="5"/>
      <c r="H77" s="6"/>
      <c r="I77" s="5"/>
    </row>
    <row r="78" spans="1:9" s="38" customFormat="1" ht="11.25" customHeight="1">
      <c r="A78" s="5"/>
      <c r="B78" s="5"/>
      <c r="C78" s="5"/>
      <c r="D78" s="5"/>
      <c r="E78" s="5"/>
      <c r="F78" s="5"/>
      <c r="G78" s="5"/>
      <c r="H78" s="6"/>
      <c r="I78" s="5"/>
    </row>
  </sheetData>
  <sheetProtection password="B0FA" sheet="1" objects="1" scenarios="1" selectLockedCells="1"/>
  <mergeCells count="14">
    <mergeCell ref="A38:I38"/>
    <mergeCell ref="A1:I1"/>
    <mergeCell ref="A2:I2"/>
    <mergeCell ref="A3:I3"/>
    <mergeCell ref="A4:I4"/>
    <mergeCell ref="A5:I5"/>
    <mergeCell ref="A6:I6"/>
    <mergeCell ref="B35:G35"/>
    <mergeCell ref="G8:G9"/>
    <mergeCell ref="H8:H9"/>
    <mergeCell ref="B8:B9"/>
    <mergeCell ref="C8:C9"/>
    <mergeCell ref="D8:D9"/>
    <mergeCell ref="E8:F8"/>
  </mergeCells>
  <printOptions horizontalCentered="1"/>
  <pageMargins left="0.78740157480314965" right="0.59055118110236227" top="0.59055118110236227" bottom="0.3937007874015748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H102"/>
  <sheetViews>
    <sheetView showGridLines="0" showRowColHeaders="0" workbookViewId="0">
      <selection activeCell="D44" sqref="D44"/>
    </sheetView>
  </sheetViews>
  <sheetFormatPr baseColWidth="10" defaultRowHeight="15"/>
  <cols>
    <col min="1" max="1" width="3.7109375" style="5" customWidth="1"/>
    <col min="2" max="2" width="25.7109375" style="5" customWidth="1"/>
    <col min="3" max="3" width="13.140625" style="5" bestFit="1" customWidth="1"/>
    <col min="4" max="4" width="18.7109375" style="5" customWidth="1"/>
    <col min="5" max="5" width="13.28515625" style="5" customWidth="1"/>
    <col min="6" max="6" width="9.85546875" style="5" bestFit="1" customWidth="1"/>
    <col min="7" max="7" width="15.7109375" style="6" customWidth="1"/>
    <col min="8" max="8" width="3.7109375" style="5" customWidth="1"/>
    <col min="9" max="16384" width="11.42578125" style="5"/>
  </cols>
  <sheetData>
    <row r="1" spans="1:8" ht="42" customHeight="1" thickTop="1" thickBot="1">
      <c r="A1" s="148" t="str">
        <f>+'Rendición FRI o FRE'!A1:W1</f>
        <v>RENDICIÓN DE CUENTAS
ACORDADA T. C. Nº 11.808/2.021</v>
      </c>
      <c r="B1" s="200"/>
      <c r="C1" s="200"/>
      <c r="D1" s="200"/>
      <c r="E1" s="200"/>
      <c r="F1" s="200"/>
      <c r="G1" s="200"/>
      <c r="H1" s="201"/>
    </row>
    <row r="2" spans="1:8" s="2" customFormat="1" ht="13.5" thickTop="1">
      <c r="A2" s="151" t="s">
        <v>0</v>
      </c>
      <c r="B2" s="152"/>
      <c r="C2" s="152"/>
      <c r="D2" s="152"/>
      <c r="E2" s="152"/>
      <c r="F2" s="152"/>
      <c r="G2" s="152"/>
      <c r="H2" s="153"/>
    </row>
    <row r="3" spans="1:8" s="2" customFormat="1" ht="42" customHeight="1" thickBot="1">
      <c r="A3" s="202" t="str">
        <f>+'Rendición FRI o FRE'!A3:W3</f>
        <v>SAF 26 - D. A. MIN. EDUCACIÓN</v>
      </c>
      <c r="B3" s="203"/>
      <c r="C3" s="203"/>
      <c r="D3" s="203"/>
      <c r="E3" s="203"/>
      <c r="F3" s="203"/>
      <c r="G3" s="203"/>
      <c r="H3" s="204"/>
    </row>
    <row r="4" spans="1:8" s="4" customFormat="1" ht="35.25" customHeight="1" thickTop="1">
      <c r="A4" s="205" t="s">
        <v>54</v>
      </c>
      <c r="B4" s="206"/>
      <c r="C4" s="206"/>
      <c r="D4" s="206"/>
      <c r="E4" s="206"/>
      <c r="F4" s="206"/>
      <c r="G4" s="206"/>
      <c r="H4" s="207"/>
    </row>
    <row r="5" spans="1:8" s="4" customFormat="1" ht="15.75" customHeight="1">
      <c r="A5" s="208" t="str">
        <f>+'Rendición FRI o FRE'!A5:W5</f>
        <v xml:space="preserve"> Correspondiente al Periodo Enero a Febrero del Año 2.021</v>
      </c>
      <c r="B5" s="209"/>
      <c r="C5" s="209"/>
      <c r="D5" s="209"/>
      <c r="E5" s="209"/>
      <c r="F5" s="209"/>
      <c r="G5" s="209"/>
      <c r="H5" s="210"/>
    </row>
    <row r="6" spans="1:8" s="4" customFormat="1" ht="15.75" customHeight="1" thickBot="1">
      <c r="A6" s="211" t="str">
        <f>+'Rendición FRI o FRE'!A6:W6</f>
        <v>Iniciado el 04/01/2.021 y finalizado el 23/02/2.021</v>
      </c>
      <c r="B6" s="212"/>
      <c r="C6" s="212"/>
      <c r="D6" s="212"/>
      <c r="E6" s="212"/>
      <c r="F6" s="212"/>
      <c r="G6" s="212"/>
      <c r="H6" s="213"/>
    </row>
    <row r="7" spans="1:8" s="35" customFormat="1" ht="11.25" customHeight="1" thickTop="1" thickBot="1">
      <c r="A7" s="31"/>
      <c r="B7" s="32"/>
      <c r="C7" s="32"/>
      <c r="D7" s="32"/>
      <c r="E7" s="32"/>
      <c r="F7" s="32"/>
      <c r="G7" s="33"/>
      <c r="H7" s="34"/>
    </row>
    <row r="8" spans="1:8" s="35" customFormat="1" ht="11.25" customHeight="1" thickBot="1">
      <c r="A8" s="36"/>
      <c r="B8" s="219" t="s">
        <v>55</v>
      </c>
      <c r="C8" s="220"/>
      <c r="D8" s="220"/>
      <c r="E8" s="220"/>
      <c r="F8" s="220"/>
      <c r="G8" s="221"/>
      <c r="H8" s="37"/>
    </row>
    <row r="9" spans="1:8" s="35" customFormat="1" ht="12.75" customHeight="1" thickBot="1">
      <c r="A9" s="36"/>
      <c r="B9" s="215" t="s">
        <v>59</v>
      </c>
      <c r="C9" s="215" t="s">
        <v>58</v>
      </c>
      <c r="D9" s="215" t="s">
        <v>60</v>
      </c>
      <c r="E9" s="217" t="s">
        <v>56</v>
      </c>
      <c r="F9" s="217" t="s">
        <v>20</v>
      </c>
      <c r="G9" s="216" t="s">
        <v>57</v>
      </c>
      <c r="H9" s="37"/>
    </row>
    <row r="10" spans="1:8" s="35" customFormat="1" ht="12.75" thickBot="1">
      <c r="A10" s="36"/>
      <c r="B10" s="215"/>
      <c r="C10" s="215"/>
      <c r="D10" s="215"/>
      <c r="E10" s="218"/>
      <c r="F10" s="218"/>
      <c r="G10" s="216"/>
      <c r="H10" s="37"/>
    </row>
    <row r="11" spans="1:8" s="35" customFormat="1" ht="12">
      <c r="A11" s="36"/>
      <c r="B11" s="60" t="s">
        <v>61</v>
      </c>
      <c r="C11" s="78">
        <v>23999999999</v>
      </c>
      <c r="D11" s="60" t="s">
        <v>64</v>
      </c>
      <c r="E11" s="67">
        <v>303456</v>
      </c>
      <c r="F11" s="70">
        <v>38452</v>
      </c>
      <c r="G11" s="61">
        <v>300</v>
      </c>
      <c r="H11" s="37"/>
    </row>
    <row r="12" spans="1:8" s="35" customFormat="1" ht="12">
      <c r="A12" s="36"/>
      <c r="B12" s="62"/>
      <c r="C12" s="79"/>
      <c r="D12" s="62"/>
      <c r="E12" s="68"/>
      <c r="F12" s="71"/>
      <c r="G12" s="63"/>
      <c r="H12" s="37"/>
    </row>
    <row r="13" spans="1:8" s="35" customFormat="1" ht="12">
      <c r="A13" s="36"/>
      <c r="B13" s="62"/>
      <c r="C13" s="79"/>
      <c r="D13" s="62"/>
      <c r="E13" s="68"/>
      <c r="F13" s="71"/>
      <c r="G13" s="63"/>
      <c r="H13" s="37"/>
    </row>
    <row r="14" spans="1:8" s="35" customFormat="1" ht="12">
      <c r="A14" s="36"/>
      <c r="B14" s="62"/>
      <c r="C14" s="79"/>
      <c r="D14" s="62"/>
      <c r="E14" s="68"/>
      <c r="F14" s="71"/>
      <c r="G14" s="63"/>
      <c r="H14" s="37"/>
    </row>
    <row r="15" spans="1:8" s="35" customFormat="1" ht="12">
      <c r="A15" s="36"/>
      <c r="B15" s="62"/>
      <c r="C15" s="79"/>
      <c r="D15" s="62"/>
      <c r="E15" s="68"/>
      <c r="F15" s="71"/>
      <c r="G15" s="63"/>
      <c r="H15" s="37"/>
    </row>
    <row r="16" spans="1:8" s="35" customFormat="1" ht="12">
      <c r="A16" s="36"/>
      <c r="B16" s="62"/>
      <c r="C16" s="79"/>
      <c r="D16" s="62"/>
      <c r="E16" s="68"/>
      <c r="F16" s="71"/>
      <c r="G16" s="63"/>
      <c r="H16" s="37"/>
    </row>
    <row r="17" spans="1:8" s="35" customFormat="1" ht="12">
      <c r="A17" s="36"/>
      <c r="B17" s="62"/>
      <c r="C17" s="79"/>
      <c r="D17" s="62"/>
      <c r="E17" s="68"/>
      <c r="F17" s="71"/>
      <c r="G17" s="63"/>
      <c r="H17" s="37"/>
    </row>
    <row r="18" spans="1:8" s="35" customFormat="1" ht="12">
      <c r="A18" s="36"/>
      <c r="B18" s="62"/>
      <c r="C18" s="79"/>
      <c r="D18" s="62"/>
      <c r="E18" s="68"/>
      <c r="F18" s="71"/>
      <c r="G18" s="63"/>
      <c r="H18" s="37"/>
    </row>
    <row r="19" spans="1:8" s="35" customFormat="1" ht="12">
      <c r="A19" s="36"/>
      <c r="B19" s="62"/>
      <c r="C19" s="79"/>
      <c r="D19" s="62"/>
      <c r="E19" s="68"/>
      <c r="F19" s="71"/>
      <c r="G19" s="63"/>
      <c r="H19" s="37"/>
    </row>
    <row r="20" spans="1:8" s="35" customFormat="1" ht="12">
      <c r="A20" s="36"/>
      <c r="B20" s="62"/>
      <c r="C20" s="79"/>
      <c r="D20" s="62"/>
      <c r="E20" s="68"/>
      <c r="F20" s="71"/>
      <c r="G20" s="63"/>
      <c r="H20" s="37"/>
    </row>
    <row r="21" spans="1:8" s="35" customFormat="1" ht="12">
      <c r="A21" s="36"/>
      <c r="B21" s="62"/>
      <c r="C21" s="79"/>
      <c r="D21" s="62"/>
      <c r="E21" s="68"/>
      <c r="F21" s="71"/>
      <c r="G21" s="63"/>
      <c r="H21" s="37"/>
    </row>
    <row r="22" spans="1:8" s="35" customFormat="1" ht="12">
      <c r="A22" s="36"/>
      <c r="B22" s="62"/>
      <c r="C22" s="79"/>
      <c r="D22" s="62"/>
      <c r="E22" s="68"/>
      <c r="F22" s="71"/>
      <c r="G22" s="63"/>
      <c r="H22" s="37"/>
    </row>
    <row r="23" spans="1:8" s="35" customFormat="1" ht="12">
      <c r="A23" s="36"/>
      <c r="B23" s="62"/>
      <c r="C23" s="79"/>
      <c r="D23" s="62"/>
      <c r="E23" s="68"/>
      <c r="F23" s="71"/>
      <c r="G23" s="63"/>
      <c r="H23" s="37"/>
    </row>
    <row r="24" spans="1:8" s="35" customFormat="1" ht="12">
      <c r="A24" s="36"/>
      <c r="B24" s="62"/>
      <c r="C24" s="79"/>
      <c r="D24" s="62"/>
      <c r="E24" s="68"/>
      <c r="F24" s="71"/>
      <c r="G24" s="63"/>
      <c r="H24" s="37"/>
    </row>
    <row r="25" spans="1:8" s="35" customFormat="1" ht="12">
      <c r="A25" s="36"/>
      <c r="B25" s="62"/>
      <c r="C25" s="79"/>
      <c r="D25" s="62"/>
      <c r="E25" s="68"/>
      <c r="F25" s="71"/>
      <c r="G25" s="63"/>
      <c r="H25" s="37"/>
    </row>
    <row r="26" spans="1:8" s="35" customFormat="1" ht="12">
      <c r="A26" s="36"/>
      <c r="B26" s="62"/>
      <c r="C26" s="79"/>
      <c r="D26" s="62"/>
      <c r="E26" s="68"/>
      <c r="F26" s="71"/>
      <c r="G26" s="63"/>
      <c r="H26" s="37"/>
    </row>
    <row r="27" spans="1:8" s="35" customFormat="1" ht="12">
      <c r="A27" s="36"/>
      <c r="B27" s="62"/>
      <c r="C27" s="79"/>
      <c r="D27" s="62"/>
      <c r="E27" s="68"/>
      <c r="F27" s="71"/>
      <c r="G27" s="63"/>
      <c r="H27" s="37"/>
    </row>
    <row r="28" spans="1:8" s="35" customFormat="1" ht="12">
      <c r="A28" s="36"/>
      <c r="B28" s="62"/>
      <c r="C28" s="79"/>
      <c r="D28" s="62"/>
      <c r="E28" s="68"/>
      <c r="F28" s="71"/>
      <c r="G28" s="63"/>
      <c r="H28" s="37"/>
    </row>
    <row r="29" spans="1:8" s="35" customFormat="1" ht="12">
      <c r="A29" s="36"/>
      <c r="B29" s="62"/>
      <c r="C29" s="79"/>
      <c r="D29" s="62"/>
      <c r="E29" s="68"/>
      <c r="F29" s="71"/>
      <c r="G29" s="63"/>
      <c r="H29" s="37"/>
    </row>
    <row r="30" spans="1:8" s="35" customFormat="1" ht="12.75" thickBot="1">
      <c r="A30" s="36"/>
      <c r="B30" s="64"/>
      <c r="C30" s="80"/>
      <c r="D30" s="64"/>
      <c r="E30" s="69"/>
      <c r="F30" s="72"/>
      <c r="G30" s="65"/>
      <c r="H30" s="37"/>
    </row>
    <row r="31" spans="1:8" s="35" customFormat="1" ht="12.75" thickBot="1">
      <c r="A31" s="36"/>
      <c r="B31" s="214"/>
      <c r="C31" s="214"/>
      <c r="D31" s="214"/>
      <c r="E31" s="214"/>
      <c r="F31" s="214"/>
      <c r="G31" s="59">
        <f>SUM(G11:G30)</f>
        <v>300</v>
      </c>
      <c r="H31" s="37"/>
    </row>
    <row r="32" spans="1:8" s="35" customFormat="1" ht="12.75" thickBot="1">
      <c r="A32" s="36"/>
      <c r="B32" s="44"/>
      <c r="C32" s="44"/>
      <c r="D32" s="44"/>
      <c r="E32" s="44"/>
      <c r="F32" s="44"/>
      <c r="G32" s="81"/>
      <c r="H32" s="37"/>
    </row>
    <row r="33" spans="1:8" s="35" customFormat="1" ht="12.75" thickBot="1">
      <c r="A33" s="36"/>
      <c r="B33" s="219" t="s">
        <v>62</v>
      </c>
      <c r="C33" s="220"/>
      <c r="D33" s="220"/>
      <c r="E33" s="220"/>
      <c r="F33" s="220"/>
      <c r="G33" s="221"/>
      <c r="H33" s="37"/>
    </row>
    <row r="34" spans="1:8" s="35" customFormat="1" ht="12.75" thickBot="1">
      <c r="A34" s="36"/>
      <c r="B34" s="215" t="s">
        <v>59</v>
      </c>
      <c r="C34" s="215" t="s">
        <v>58</v>
      </c>
      <c r="D34" s="215" t="s">
        <v>60</v>
      </c>
      <c r="E34" s="217" t="s">
        <v>56</v>
      </c>
      <c r="F34" s="217" t="s">
        <v>20</v>
      </c>
      <c r="G34" s="216" t="s">
        <v>57</v>
      </c>
      <c r="H34" s="37"/>
    </row>
    <row r="35" spans="1:8" s="35" customFormat="1" ht="12.75" thickBot="1">
      <c r="A35" s="36"/>
      <c r="B35" s="215"/>
      <c r="C35" s="215"/>
      <c r="D35" s="215"/>
      <c r="E35" s="218"/>
      <c r="F35" s="218"/>
      <c r="G35" s="216"/>
      <c r="H35" s="37"/>
    </row>
    <row r="36" spans="1:8" s="35" customFormat="1" ht="12">
      <c r="A36" s="36"/>
      <c r="B36" s="60"/>
      <c r="C36" s="78"/>
      <c r="D36" s="60"/>
      <c r="E36" s="67"/>
      <c r="F36" s="70"/>
      <c r="G36" s="61"/>
      <c r="H36" s="37"/>
    </row>
    <row r="37" spans="1:8" s="35" customFormat="1" ht="12">
      <c r="A37" s="36"/>
      <c r="B37" s="62"/>
      <c r="C37" s="79"/>
      <c r="D37" s="62"/>
      <c r="E37" s="68"/>
      <c r="F37" s="71"/>
      <c r="G37" s="63"/>
      <c r="H37" s="37"/>
    </row>
    <row r="38" spans="1:8" s="35" customFormat="1" ht="12">
      <c r="A38" s="36"/>
      <c r="B38" s="62"/>
      <c r="C38" s="79"/>
      <c r="D38" s="62"/>
      <c r="E38" s="68"/>
      <c r="F38" s="71"/>
      <c r="G38" s="63"/>
      <c r="H38" s="37"/>
    </row>
    <row r="39" spans="1:8" s="35" customFormat="1" ht="12">
      <c r="A39" s="36"/>
      <c r="B39" s="62"/>
      <c r="C39" s="79"/>
      <c r="D39" s="62"/>
      <c r="E39" s="68"/>
      <c r="F39" s="71"/>
      <c r="G39" s="63"/>
      <c r="H39" s="37"/>
    </row>
    <row r="40" spans="1:8" s="35" customFormat="1" ht="12">
      <c r="A40" s="36"/>
      <c r="B40" s="62"/>
      <c r="C40" s="79"/>
      <c r="D40" s="62"/>
      <c r="E40" s="68"/>
      <c r="F40" s="71"/>
      <c r="G40" s="63"/>
      <c r="H40" s="37"/>
    </row>
    <row r="41" spans="1:8" s="35" customFormat="1" ht="12">
      <c r="A41" s="36"/>
      <c r="B41" s="62"/>
      <c r="C41" s="79"/>
      <c r="D41" s="62"/>
      <c r="E41" s="68"/>
      <c r="F41" s="71"/>
      <c r="G41" s="63"/>
      <c r="H41" s="37"/>
    </row>
    <row r="42" spans="1:8" s="35" customFormat="1" ht="12">
      <c r="A42" s="36"/>
      <c r="B42" s="62"/>
      <c r="C42" s="79"/>
      <c r="D42" s="62"/>
      <c r="E42" s="68"/>
      <c r="F42" s="71"/>
      <c r="G42" s="63"/>
      <c r="H42" s="37"/>
    </row>
    <row r="43" spans="1:8" s="35" customFormat="1" ht="12">
      <c r="A43" s="36"/>
      <c r="B43" s="62"/>
      <c r="C43" s="79"/>
      <c r="D43" s="62"/>
      <c r="E43" s="68"/>
      <c r="F43" s="71"/>
      <c r="G43" s="63"/>
      <c r="H43" s="37"/>
    </row>
    <row r="44" spans="1:8" s="35" customFormat="1" ht="12">
      <c r="A44" s="36"/>
      <c r="B44" s="62"/>
      <c r="C44" s="79"/>
      <c r="D44" s="62"/>
      <c r="E44" s="68"/>
      <c r="F44" s="71"/>
      <c r="G44" s="63"/>
      <c r="H44" s="37"/>
    </row>
    <row r="45" spans="1:8" s="35" customFormat="1" ht="12">
      <c r="A45" s="36"/>
      <c r="B45" s="62"/>
      <c r="C45" s="79"/>
      <c r="D45" s="62"/>
      <c r="E45" s="68"/>
      <c r="F45" s="71"/>
      <c r="G45" s="63"/>
      <c r="H45" s="37"/>
    </row>
    <row r="46" spans="1:8" s="35" customFormat="1" ht="12">
      <c r="A46" s="36"/>
      <c r="B46" s="62"/>
      <c r="C46" s="79"/>
      <c r="D46" s="62"/>
      <c r="E46" s="68"/>
      <c r="F46" s="71"/>
      <c r="G46" s="63"/>
      <c r="H46" s="37"/>
    </row>
    <row r="47" spans="1:8" s="35" customFormat="1" ht="12">
      <c r="A47" s="36"/>
      <c r="B47" s="62"/>
      <c r="C47" s="79"/>
      <c r="D47" s="62"/>
      <c r="E47" s="68"/>
      <c r="F47" s="71"/>
      <c r="G47" s="63"/>
      <c r="H47" s="37"/>
    </row>
    <row r="48" spans="1:8" s="35" customFormat="1" ht="12">
      <c r="A48" s="36"/>
      <c r="B48" s="62"/>
      <c r="C48" s="79"/>
      <c r="D48" s="62"/>
      <c r="E48" s="68"/>
      <c r="F48" s="71"/>
      <c r="G48" s="63"/>
      <c r="H48" s="37"/>
    </row>
    <row r="49" spans="1:8" s="35" customFormat="1" ht="12">
      <c r="A49" s="36"/>
      <c r="B49" s="62"/>
      <c r="C49" s="79"/>
      <c r="D49" s="62"/>
      <c r="E49" s="68"/>
      <c r="F49" s="71"/>
      <c r="G49" s="63"/>
      <c r="H49" s="37"/>
    </row>
    <row r="50" spans="1:8" s="35" customFormat="1" ht="12">
      <c r="A50" s="36"/>
      <c r="B50" s="62"/>
      <c r="C50" s="79"/>
      <c r="D50" s="62"/>
      <c r="E50" s="68"/>
      <c r="F50" s="71"/>
      <c r="G50" s="63"/>
      <c r="H50" s="37"/>
    </row>
    <row r="51" spans="1:8" s="35" customFormat="1" ht="12">
      <c r="A51" s="36"/>
      <c r="B51" s="62"/>
      <c r="C51" s="79"/>
      <c r="D51" s="62"/>
      <c r="E51" s="68"/>
      <c r="F51" s="71"/>
      <c r="G51" s="63"/>
      <c r="H51" s="37"/>
    </row>
    <row r="52" spans="1:8" s="35" customFormat="1" ht="12">
      <c r="A52" s="36"/>
      <c r="B52" s="62"/>
      <c r="C52" s="79"/>
      <c r="D52" s="62"/>
      <c r="E52" s="68"/>
      <c r="F52" s="71"/>
      <c r="G52" s="63"/>
      <c r="H52" s="37"/>
    </row>
    <row r="53" spans="1:8" s="35" customFormat="1" ht="12">
      <c r="A53" s="36"/>
      <c r="B53" s="62"/>
      <c r="C53" s="79"/>
      <c r="D53" s="62"/>
      <c r="E53" s="68"/>
      <c r="F53" s="71"/>
      <c r="G53" s="63"/>
      <c r="H53" s="37"/>
    </row>
    <row r="54" spans="1:8" s="35" customFormat="1" ht="12">
      <c r="A54" s="36"/>
      <c r="B54" s="62"/>
      <c r="C54" s="79"/>
      <c r="D54" s="62"/>
      <c r="E54" s="68"/>
      <c r="F54" s="71"/>
      <c r="G54" s="63"/>
      <c r="H54" s="37"/>
    </row>
    <row r="55" spans="1:8" s="35" customFormat="1" ht="12.75" thickBot="1">
      <c r="A55" s="36"/>
      <c r="B55" s="64"/>
      <c r="C55" s="80"/>
      <c r="D55" s="64"/>
      <c r="E55" s="69"/>
      <c r="F55" s="72"/>
      <c r="G55" s="65"/>
      <c r="H55" s="37"/>
    </row>
    <row r="56" spans="1:8" s="35" customFormat="1" ht="12.75" thickBot="1">
      <c r="A56" s="36"/>
      <c r="B56" s="214"/>
      <c r="C56" s="214"/>
      <c r="D56" s="214"/>
      <c r="E56" s="214"/>
      <c r="F56" s="214"/>
      <c r="G56" s="59">
        <f>SUM(G36:G55)</f>
        <v>0</v>
      </c>
      <c r="H56" s="37"/>
    </row>
    <row r="57" spans="1:8" s="35" customFormat="1" ht="12.75" thickBot="1">
      <c r="A57" s="36"/>
      <c r="B57" s="44"/>
      <c r="C57" s="44"/>
      <c r="D57" s="44"/>
      <c r="E57" s="44"/>
      <c r="F57" s="44"/>
      <c r="G57" s="81"/>
      <c r="H57" s="37"/>
    </row>
    <row r="58" spans="1:8" s="35" customFormat="1" ht="12.75" thickBot="1">
      <c r="A58" s="36"/>
      <c r="B58" s="214" t="s">
        <v>63</v>
      </c>
      <c r="C58" s="214"/>
      <c r="D58" s="214"/>
      <c r="E58" s="214"/>
      <c r="F58" s="214"/>
      <c r="G58" s="59">
        <f>+G56+G31</f>
        <v>300</v>
      </c>
      <c r="H58" s="37"/>
    </row>
    <row r="59" spans="1:8" s="35" customFormat="1" ht="12">
      <c r="A59" s="36"/>
      <c r="B59" s="44"/>
      <c r="C59" s="44"/>
      <c r="D59" s="44"/>
      <c r="E59" s="44"/>
      <c r="F59" s="44"/>
      <c r="G59" s="81"/>
      <c r="H59" s="37"/>
    </row>
    <row r="60" spans="1:8" s="35" customFormat="1" ht="12.75" thickBot="1">
      <c r="A60" s="39"/>
      <c r="B60" s="40"/>
      <c r="C60" s="40"/>
      <c r="D60" s="40"/>
      <c r="E60" s="40"/>
      <c r="F60" s="40"/>
      <c r="G60" s="41"/>
      <c r="H60" s="42"/>
    </row>
    <row r="61" spans="1:8" s="35" customFormat="1" ht="12.75" thickTop="1">
      <c r="G61" s="66"/>
    </row>
    <row r="62" spans="1:8" s="35" customFormat="1" ht="38.25" customHeight="1">
      <c r="A62" s="199" t="s">
        <v>65</v>
      </c>
      <c r="B62" s="199"/>
      <c r="C62" s="199"/>
      <c r="D62" s="199"/>
      <c r="E62" s="199"/>
      <c r="F62" s="199"/>
      <c r="G62" s="199"/>
      <c r="H62" s="199"/>
    </row>
    <row r="63" spans="1:8" s="35" customFormat="1" ht="12.75" customHeight="1">
      <c r="A63" s="5"/>
      <c r="B63" s="5"/>
      <c r="C63" s="5"/>
      <c r="D63" s="5"/>
      <c r="E63" s="5"/>
      <c r="F63" s="5"/>
      <c r="G63" s="6"/>
      <c r="H63" s="5"/>
    </row>
    <row r="64" spans="1:8" s="35" customFormat="1" ht="11.25" customHeight="1">
      <c r="A64" s="5"/>
      <c r="B64" s="5"/>
      <c r="C64" s="5"/>
      <c r="D64" s="5"/>
      <c r="E64" s="5"/>
      <c r="F64" s="5"/>
      <c r="G64" s="6"/>
      <c r="H64" s="5"/>
    </row>
    <row r="65" spans="1:8" s="35" customFormat="1" ht="11.25" customHeight="1">
      <c r="A65" s="5"/>
      <c r="B65" s="5"/>
      <c r="C65" s="5"/>
      <c r="D65" s="5"/>
      <c r="E65" s="5"/>
      <c r="F65" s="5"/>
      <c r="G65" s="6"/>
      <c r="H65" s="5"/>
    </row>
    <row r="66" spans="1:8" s="35" customFormat="1" ht="11.25" customHeight="1">
      <c r="A66" s="5"/>
      <c r="B66" s="5"/>
      <c r="C66" s="5"/>
      <c r="D66" s="5"/>
      <c r="E66" s="5"/>
      <c r="F66" s="5"/>
      <c r="G66" s="6"/>
      <c r="H66" s="5"/>
    </row>
    <row r="67" spans="1:8" s="35" customFormat="1" ht="11.25" customHeight="1">
      <c r="A67" s="5"/>
      <c r="B67" s="5"/>
      <c r="C67" s="5"/>
      <c r="D67" s="5"/>
      <c r="E67" s="5"/>
      <c r="F67" s="5"/>
      <c r="G67" s="6"/>
      <c r="H67" s="5"/>
    </row>
    <row r="68" spans="1:8" s="35" customFormat="1" ht="11.25" customHeight="1">
      <c r="A68" s="5"/>
      <c r="B68" s="5"/>
      <c r="C68" s="5"/>
      <c r="D68" s="5"/>
      <c r="E68" s="5"/>
      <c r="F68" s="5"/>
      <c r="G68" s="6"/>
      <c r="H68" s="5"/>
    </row>
    <row r="69" spans="1:8" s="35" customFormat="1" ht="11.25" customHeight="1">
      <c r="A69" s="5"/>
      <c r="B69" s="5"/>
      <c r="C69" s="5"/>
      <c r="D69" s="5"/>
      <c r="E69" s="5"/>
      <c r="F69" s="5"/>
      <c r="G69" s="6"/>
      <c r="H69" s="5"/>
    </row>
    <row r="70" spans="1:8" s="35" customFormat="1" ht="11.25" customHeight="1">
      <c r="A70" s="5"/>
      <c r="B70" s="5"/>
      <c r="C70" s="5"/>
      <c r="D70" s="5"/>
      <c r="E70" s="5"/>
      <c r="F70" s="5"/>
      <c r="G70" s="6"/>
      <c r="H70" s="5"/>
    </row>
    <row r="71" spans="1:8" s="35" customFormat="1" ht="11.25" customHeight="1">
      <c r="A71" s="5"/>
      <c r="B71" s="5"/>
      <c r="C71" s="5"/>
      <c r="D71" s="5"/>
      <c r="E71" s="5"/>
      <c r="F71" s="5"/>
      <c r="G71" s="6"/>
      <c r="H71" s="5"/>
    </row>
    <row r="72" spans="1:8" s="35" customFormat="1" ht="11.25" customHeight="1">
      <c r="A72" s="5"/>
      <c r="B72" s="5"/>
      <c r="C72" s="5"/>
      <c r="D72" s="5"/>
      <c r="E72" s="5"/>
      <c r="F72" s="5"/>
      <c r="G72" s="6"/>
      <c r="H72" s="5"/>
    </row>
    <row r="73" spans="1:8" s="35" customFormat="1" ht="11.25" customHeight="1">
      <c r="A73" s="5"/>
      <c r="B73" s="5"/>
      <c r="C73" s="5"/>
      <c r="D73" s="5"/>
      <c r="E73" s="5"/>
      <c r="F73" s="5"/>
      <c r="G73" s="6"/>
      <c r="H73" s="5"/>
    </row>
    <row r="74" spans="1:8" s="35" customFormat="1" ht="11.25" customHeight="1">
      <c r="A74" s="5"/>
      <c r="B74" s="5"/>
      <c r="C74" s="5"/>
      <c r="D74" s="5"/>
      <c r="E74" s="5"/>
      <c r="F74" s="5"/>
      <c r="G74" s="6"/>
      <c r="H74" s="5"/>
    </row>
    <row r="75" spans="1:8" s="35" customFormat="1" ht="11.25" customHeight="1">
      <c r="A75" s="5"/>
      <c r="B75" s="5"/>
      <c r="C75" s="5"/>
      <c r="D75" s="5"/>
      <c r="E75" s="5"/>
      <c r="F75" s="5"/>
      <c r="G75" s="6"/>
      <c r="H75" s="5"/>
    </row>
    <row r="76" spans="1:8" s="35" customFormat="1" ht="11.25" customHeight="1">
      <c r="A76" s="5"/>
      <c r="B76" s="5"/>
      <c r="C76" s="5"/>
      <c r="D76" s="5"/>
      <c r="E76" s="5"/>
      <c r="F76" s="5"/>
      <c r="G76" s="6"/>
      <c r="H76" s="5"/>
    </row>
    <row r="77" spans="1:8" s="35" customFormat="1" ht="11.25" customHeight="1">
      <c r="A77" s="5"/>
      <c r="B77" s="5"/>
      <c r="C77" s="5"/>
      <c r="D77" s="5"/>
      <c r="E77" s="5"/>
      <c r="F77" s="5"/>
      <c r="G77" s="6"/>
      <c r="H77" s="5"/>
    </row>
    <row r="78" spans="1:8" s="35" customFormat="1" ht="11.25" customHeight="1">
      <c r="A78" s="5"/>
      <c r="B78" s="5"/>
      <c r="C78" s="5"/>
      <c r="D78" s="5"/>
      <c r="E78" s="5"/>
      <c r="F78" s="5"/>
      <c r="G78" s="6"/>
      <c r="H78" s="5"/>
    </row>
    <row r="79" spans="1:8" s="35" customFormat="1" ht="11.25" customHeight="1">
      <c r="A79" s="5"/>
      <c r="B79" s="5"/>
      <c r="C79" s="5"/>
      <c r="D79" s="5"/>
      <c r="E79" s="5"/>
      <c r="F79" s="5"/>
      <c r="G79" s="6"/>
      <c r="H79" s="5"/>
    </row>
    <row r="80" spans="1:8" s="35" customFormat="1" ht="11.25" customHeight="1">
      <c r="A80" s="5"/>
      <c r="B80" s="5"/>
      <c r="C80" s="5"/>
      <c r="D80" s="5"/>
      <c r="E80" s="5"/>
      <c r="F80" s="5"/>
      <c r="G80" s="6"/>
      <c r="H80" s="5"/>
    </row>
    <row r="81" spans="1:8" s="35" customFormat="1" ht="11.25" customHeight="1">
      <c r="A81" s="5"/>
      <c r="B81" s="5"/>
      <c r="C81" s="5"/>
      <c r="D81" s="5"/>
      <c r="E81" s="5"/>
      <c r="F81" s="5"/>
      <c r="G81" s="6"/>
      <c r="H81" s="5"/>
    </row>
    <row r="82" spans="1:8" s="35" customFormat="1" ht="11.25" customHeight="1">
      <c r="A82" s="5"/>
      <c r="B82" s="5"/>
      <c r="C82" s="5"/>
      <c r="D82" s="5"/>
      <c r="E82" s="5"/>
      <c r="F82" s="5"/>
      <c r="G82" s="6"/>
      <c r="H82" s="5"/>
    </row>
    <row r="83" spans="1:8" s="35" customFormat="1" ht="11.25" customHeight="1">
      <c r="A83" s="5"/>
      <c r="B83" s="5"/>
      <c r="C83" s="5"/>
      <c r="D83" s="5"/>
      <c r="E83" s="5"/>
      <c r="F83" s="5"/>
      <c r="G83" s="6"/>
      <c r="H83" s="5"/>
    </row>
    <row r="84" spans="1:8" s="35" customFormat="1" ht="11.25" customHeight="1">
      <c r="A84" s="5"/>
      <c r="B84" s="5"/>
      <c r="C84" s="5"/>
      <c r="D84" s="5"/>
      <c r="E84" s="5"/>
      <c r="F84" s="5"/>
      <c r="G84" s="6"/>
      <c r="H84" s="5"/>
    </row>
    <row r="85" spans="1:8" s="35" customFormat="1" ht="11.25" customHeight="1">
      <c r="A85" s="5"/>
      <c r="B85" s="5"/>
      <c r="C85" s="5"/>
      <c r="D85" s="5"/>
      <c r="E85" s="5"/>
      <c r="F85" s="5"/>
      <c r="G85" s="6"/>
      <c r="H85" s="5"/>
    </row>
    <row r="86" spans="1:8" s="35" customFormat="1" ht="11.25" customHeight="1">
      <c r="A86" s="5"/>
      <c r="B86" s="5"/>
      <c r="C86" s="5"/>
      <c r="D86" s="5"/>
      <c r="E86" s="5"/>
      <c r="F86" s="5"/>
      <c r="G86" s="6"/>
      <c r="H86" s="5"/>
    </row>
    <row r="87" spans="1:8" s="35" customFormat="1" ht="11.25" customHeight="1">
      <c r="A87" s="5"/>
      <c r="B87" s="5"/>
      <c r="C87" s="5"/>
      <c r="D87" s="5"/>
      <c r="E87" s="5"/>
      <c r="F87" s="5"/>
      <c r="G87" s="6"/>
      <c r="H87" s="5"/>
    </row>
    <row r="88" spans="1:8" s="35" customFormat="1" ht="11.25" customHeight="1">
      <c r="A88" s="5"/>
      <c r="B88" s="5"/>
      <c r="C88" s="5"/>
      <c r="D88" s="5"/>
      <c r="E88" s="5"/>
      <c r="F88" s="5"/>
      <c r="G88" s="6"/>
      <c r="H88" s="5"/>
    </row>
    <row r="89" spans="1:8" s="35" customFormat="1" ht="11.25" customHeight="1">
      <c r="A89" s="5"/>
      <c r="B89" s="5"/>
      <c r="C89" s="5"/>
      <c r="D89" s="5"/>
      <c r="E89" s="5"/>
      <c r="F89" s="5"/>
      <c r="G89" s="6"/>
      <c r="H89" s="5"/>
    </row>
    <row r="90" spans="1:8" s="35" customFormat="1" ht="11.25" customHeight="1">
      <c r="A90" s="5"/>
      <c r="B90" s="5"/>
      <c r="C90" s="5"/>
      <c r="D90" s="5"/>
      <c r="E90" s="5"/>
      <c r="F90" s="5"/>
      <c r="G90" s="6"/>
      <c r="H90" s="5"/>
    </row>
    <row r="91" spans="1:8" s="35" customFormat="1" ht="11.25" customHeight="1">
      <c r="A91" s="5"/>
      <c r="B91" s="5"/>
      <c r="C91" s="5"/>
      <c r="D91" s="5"/>
      <c r="E91" s="5"/>
      <c r="F91" s="5"/>
      <c r="G91" s="6"/>
      <c r="H91" s="5"/>
    </row>
    <row r="92" spans="1:8" s="35" customFormat="1" ht="11.25" customHeight="1">
      <c r="A92" s="5"/>
      <c r="B92" s="5"/>
      <c r="C92" s="5"/>
      <c r="D92" s="5"/>
      <c r="E92" s="5"/>
      <c r="F92" s="5"/>
      <c r="G92" s="6"/>
      <c r="H92" s="5"/>
    </row>
    <row r="93" spans="1:8" s="35" customFormat="1" ht="11.25" customHeight="1">
      <c r="A93" s="5"/>
      <c r="B93" s="5"/>
      <c r="C93" s="5"/>
      <c r="D93" s="5"/>
      <c r="E93" s="5"/>
      <c r="F93" s="5"/>
      <c r="G93" s="6"/>
      <c r="H93" s="5"/>
    </row>
    <row r="94" spans="1:8" s="35" customFormat="1" ht="11.25" customHeight="1">
      <c r="A94" s="5"/>
      <c r="B94" s="5"/>
      <c r="C94" s="5"/>
      <c r="D94" s="5"/>
      <c r="E94" s="5"/>
      <c r="F94" s="5"/>
      <c r="G94" s="6"/>
      <c r="H94" s="5"/>
    </row>
    <row r="95" spans="1:8" s="35" customFormat="1" ht="11.25" customHeight="1">
      <c r="A95" s="5"/>
      <c r="B95" s="5"/>
      <c r="C95" s="5"/>
      <c r="D95" s="5"/>
      <c r="E95" s="5"/>
      <c r="F95" s="5"/>
      <c r="G95" s="6"/>
      <c r="H95" s="5"/>
    </row>
    <row r="96" spans="1:8" s="35" customFormat="1" ht="11.25" customHeight="1">
      <c r="A96" s="5"/>
      <c r="B96" s="5"/>
      <c r="C96" s="5"/>
      <c r="D96" s="5"/>
      <c r="E96" s="5"/>
      <c r="F96" s="5"/>
      <c r="G96" s="6"/>
      <c r="H96" s="5"/>
    </row>
    <row r="97" spans="1:8" s="35" customFormat="1" ht="11.25" customHeight="1">
      <c r="A97" s="5"/>
      <c r="B97" s="5"/>
      <c r="C97" s="5"/>
      <c r="D97" s="5"/>
      <c r="E97" s="5"/>
      <c r="F97" s="5"/>
      <c r="G97" s="6"/>
      <c r="H97" s="5"/>
    </row>
    <row r="98" spans="1:8" s="35" customFormat="1" ht="11.25" customHeight="1">
      <c r="A98" s="5"/>
      <c r="B98" s="5"/>
      <c r="C98" s="5"/>
      <c r="D98" s="5"/>
      <c r="E98" s="5"/>
      <c r="F98" s="5"/>
      <c r="G98" s="6"/>
      <c r="H98" s="5"/>
    </row>
    <row r="99" spans="1:8" s="35" customFormat="1" ht="11.25" customHeight="1">
      <c r="A99" s="5"/>
      <c r="B99" s="5"/>
      <c r="C99" s="5"/>
      <c r="D99" s="5"/>
      <c r="E99" s="5"/>
      <c r="F99" s="5"/>
      <c r="G99" s="6"/>
      <c r="H99" s="5"/>
    </row>
    <row r="100" spans="1:8" s="35" customFormat="1" ht="11.25" customHeight="1">
      <c r="A100" s="5"/>
      <c r="B100" s="5"/>
      <c r="C100" s="5"/>
      <c r="D100" s="5"/>
      <c r="E100" s="5"/>
      <c r="F100" s="5"/>
      <c r="G100" s="6"/>
      <c r="H100" s="5"/>
    </row>
    <row r="101" spans="1:8" s="38" customFormat="1" ht="21" customHeight="1">
      <c r="A101" s="5"/>
      <c r="B101" s="5"/>
      <c r="C101" s="5"/>
      <c r="D101" s="5"/>
      <c r="E101" s="5"/>
      <c r="F101" s="5"/>
      <c r="G101" s="6"/>
      <c r="H101" s="5"/>
    </row>
    <row r="102" spans="1:8" s="38" customFormat="1" ht="11.25" customHeight="1">
      <c r="A102" s="5"/>
      <c r="B102" s="5"/>
      <c r="C102" s="5"/>
      <c r="D102" s="5"/>
      <c r="E102" s="5"/>
      <c r="F102" s="5"/>
      <c r="G102" s="6"/>
      <c r="H102" s="5"/>
    </row>
  </sheetData>
  <sheetProtection password="B0FA" sheet="1" objects="1" scenarios="1" selectLockedCells="1"/>
  <mergeCells count="24">
    <mergeCell ref="A6:H6"/>
    <mergeCell ref="A1:H1"/>
    <mergeCell ref="A2:H2"/>
    <mergeCell ref="A3:H3"/>
    <mergeCell ref="A4:H4"/>
    <mergeCell ref="A5:H5"/>
    <mergeCell ref="B8:G8"/>
    <mergeCell ref="C9:C10"/>
    <mergeCell ref="B33:G33"/>
    <mergeCell ref="B34:B35"/>
    <mergeCell ref="C34:C35"/>
    <mergeCell ref="B9:B10"/>
    <mergeCell ref="D9:D10"/>
    <mergeCell ref="G9:G10"/>
    <mergeCell ref="B58:F58"/>
    <mergeCell ref="B31:F31"/>
    <mergeCell ref="A62:H62"/>
    <mergeCell ref="F9:F10"/>
    <mergeCell ref="E9:E10"/>
    <mergeCell ref="D34:D35"/>
    <mergeCell ref="E34:E35"/>
    <mergeCell ref="F34:F35"/>
    <mergeCell ref="G34:G35"/>
    <mergeCell ref="B56:F56"/>
  </mergeCells>
  <printOptions horizontalCentered="1"/>
  <pageMargins left="0.39370078740157483" right="0.19685039370078741" top="0.59055118110236227" bottom="0.3937007874015748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5"/>
  <dimension ref="A1:H93"/>
  <sheetViews>
    <sheetView showGridLines="0" showRowColHeaders="0" workbookViewId="0">
      <selection activeCell="D33" sqref="D33"/>
    </sheetView>
  </sheetViews>
  <sheetFormatPr baseColWidth="10" defaultRowHeight="15"/>
  <cols>
    <col min="1" max="1" width="3.7109375" style="5" customWidth="1"/>
    <col min="2" max="2" width="23.7109375" style="5" customWidth="1"/>
    <col min="3" max="3" width="13.42578125" style="5" customWidth="1"/>
    <col min="4" max="4" width="23.7109375" style="5" customWidth="1"/>
    <col min="5" max="5" width="10.5703125" style="5" customWidth="1"/>
    <col min="6" max="6" width="12.42578125" style="5" bestFit="1" customWidth="1"/>
    <col min="7" max="7" width="15.7109375" style="6" customWidth="1"/>
    <col min="8" max="8" width="3.7109375" style="5" customWidth="1"/>
    <col min="9" max="16384" width="11.42578125" style="5"/>
  </cols>
  <sheetData>
    <row r="1" spans="1:8" ht="42" customHeight="1" thickTop="1" thickBot="1">
      <c r="A1" s="148" t="str">
        <f>+'Rendición FRI o FRE'!A1:W1</f>
        <v>RENDICIÓN DE CUENTAS
ACORDADA T. C. Nº 11.808/2.021</v>
      </c>
      <c r="B1" s="200"/>
      <c r="C1" s="200"/>
      <c r="D1" s="200"/>
      <c r="E1" s="200"/>
      <c r="F1" s="200"/>
      <c r="G1" s="200"/>
      <c r="H1" s="201"/>
    </row>
    <row r="2" spans="1:8" s="2" customFormat="1" ht="13.5" thickTop="1">
      <c r="A2" s="151" t="s">
        <v>0</v>
      </c>
      <c r="B2" s="152"/>
      <c r="C2" s="152"/>
      <c r="D2" s="152"/>
      <c r="E2" s="152"/>
      <c r="F2" s="152"/>
      <c r="G2" s="152"/>
      <c r="H2" s="153"/>
    </row>
    <row r="3" spans="1:8" s="2" customFormat="1" ht="42" customHeight="1" thickBot="1">
      <c r="A3" s="202" t="str">
        <f>+'Rendición FRI o FRE'!A3:W3</f>
        <v>SAF 26 - D. A. MIN. EDUCACIÓN</v>
      </c>
      <c r="B3" s="203"/>
      <c r="C3" s="203"/>
      <c r="D3" s="203"/>
      <c r="E3" s="203"/>
      <c r="F3" s="203"/>
      <c r="G3" s="203"/>
      <c r="H3" s="204"/>
    </row>
    <row r="4" spans="1:8" s="4" customFormat="1" ht="35.25" customHeight="1" thickTop="1">
      <c r="A4" s="205" t="s">
        <v>74</v>
      </c>
      <c r="B4" s="206"/>
      <c r="C4" s="206"/>
      <c r="D4" s="206"/>
      <c r="E4" s="206"/>
      <c r="F4" s="206"/>
      <c r="G4" s="206"/>
      <c r="H4" s="207"/>
    </row>
    <row r="5" spans="1:8" s="4" customFormat="1" ht="15.75" customHeight="1">
      <c r="A5" s="208" t="str">
        <f>+'Rendición FRI o FRE'!A5:W5</f>
        <v xml:space="preserve"> Correspondiente al Periodo Enero a Febrero del Año 2.021</v>
      </c>
      <c r="B5" s="209"/>
      <c r="C5" s="209"/>
      <c r="D5" s="209"/>
      <c r="E5" s="209"/>
      <c r="F5" s="209"/>
      <c r="G5" s="209"/>
      <c r="H5" s="210"/>
    </row>
    <row r="6" spans="1:8" s="4" customFormat="1" ht="15.75" customHeight="1" thickBot="1">
      <c r="A6" s="211" t="str">
        <f>+'Rendición FRI o FRE'!A6:W6</f>
        <v>Iniciado el 04/01/2.021 y finalizado el 23/02/2.021</v>
      </c>
      <c r="B6" s="212"/>
      <c r="C6" s="212"/>
      <c r="D6" s="212"/>
      <c r="E6" s="212"/>
      <c r="F6" s="212"/>
      <c r="G6" s="212"/>
      <c r="H6" s="213"/>
    </row>
    <row r="7" spans="1:8" s="35" customFormat="1" ht="11.25" customHeight="1" thickTop="1" thickBot="1">
      <c r="A7" s="31"/>
      <c r="B7" s="32"/>
      <c r="C7" s="32"/>
      <c r="D7" s="32"/>
      <c r="E7" s="32"/>
      <c r="F7" s="32"/>
      <c r="G7" s="33"/>
      <c r="H7" s="34"/>
    </row>
    <row r="8" spans="1:8" s="35" customFormat="1" ht="24.75" thickBot="1">
      <c r="A8" s="36"/>
      <c r="B8" s="76" t="s">
        <v>72</v>
      </c>
      <c r="C8" s="76" t="s">
        <v>14</v>
      </c>
      <c r="D8" s="76" t="s">
        <v>68</v>
      </c>
      <c r="E8" s="77" t="s">
        <v>69</v>
      </c>
      <c r="F8" s="77" t="s">
        <v>70</v>
      </c>
      <c r="G8" s="82" t="s">
        <v>57</v>
      </c>
      <c r="H8" s="37"/>
    </row>
    <row r="9" spans="1:8" s="35" customFormat="1" ht="12">
      <c r="A9" s="36"/>
      <c r="B9" s="60" t="s">
        <v>71</v>
      </c>
      <c r="C9" s="78">
        <v>23999999999</v>
      </c>
      <c r="D9" s="60" t="s">
        <v>64</v>
      </c>
      <c r="E9" s="70">
        <v>38452</v>
      </c>
      <c r="F9" s="67">
        <v>303456</v>
      </c>
      <c r="G9" s="61">
        <v>400</v>
      </c>
      <c r="H9" s="37"/>
    </row>
    <row r="10" spans="1:8" s="35" customFormat="1" ht="12">
      <c r="A10" s="36"/>
      <c r="B10" s="62"/>
      <c r="C10" s="79"/>
      <c r="D10" s="62"/>
      <c r="E10" s="71"/>
      <c r="F10" s="68"/>
      <c r="G10" s="63"/>
      <c r="H10" s="37"/>
    </row>
    <row r="11" spans="1:8" s="35" customFormat="1" ht="12">
      <c r="A11" s="36"/>
      <c r="B11" s="62"/>
      <c r="C11" s="79"/>
      <c r="D11" s="62"/>
      <c r="E11" s="71"/>
      <c r="F11" s="68"/>
      <c r="G11" s="63"/>
      <c r="H11" s="37"/>
    </row>
    <row r="12" spans="1:8" s="35" customFormat="1" ht="12">
      <c r="A12" s="36"/>
      <c r="B12" s="62"/>
      <c r="C12" s="79"/>
      <c r="D12" s="62"/>
      <c r="E12" s="71"/>
      <c r="F12" s="68"/>
      <c r="G12" s="63"/>
      <c r="H12" s="37"/>
    </row>
    <row r="13" spans="1:8" s="35" customFormat="1" ht="12">
      <c r="A13" s="36"/>
      <c r="B13" s="62"/>
      <c r="C13" s="79"/>
      <c r="D13" s="62"/>
      <c r="E13" s="71"/>
      <c r="F13" s="68"/>
      <c r="G13" s="63"/>
      <c r="H13" s="37"/>
    </row>
    <row r="14" spans="1:8" s="35" customFormat="1" ht="12">
      <c r="A14" s="36"/>
      <c r="B14" s="62"/>
      <c r="C14" s="79"/>
      <c r="D14" s="62"/>
      <c r="E14" s="71"/>
      <c r="F14" s="68"/>
      <c r="G14" s="63"/>
      <c r="H14" s="37"/>
    </row>
    <row r="15" spans="1:8" s="35" customFormat="1" ht="12">
      <c r="A15" s="36"/>
      <c r="B15" s="62"/>
      <c r="C15" s="79"/>
      <c r="D15" s="62"/>
      <c r="E15" s="71"/>
      <c r="F15" s="68"/>
      <c r="G15" s="63"/>
      <c r="H15" s="37"/>
    </row>
    <row r="16" spans="1:8" s="35" customFormat="1" ht="12">
      <c r="A16" s="36"/>
      <c r="B16" s="62"/>
      <c r="C16" s="79"/>
      <c r="D16" s="62"/>
      <c r="E16" s="71"/>
      <c r="F16" s="68"/>
      <c r="G16" s="63"/>
      <c r="H16" s="37"/>
    </row>
    <row r="17" spans="1:8" s="35" customFormat="1" ht="12">
      <c r="A17" s="36"/>
      <c r="B17" s="62"/>
      <c r="C17" s="79"/>
      <c r="D17" s="62"/>
      <c r="E17" s="71"/>
      <c r="F17" s="68"/>
      <c r="G17" s="63"/>
      <c r="H17" s="37"/>
    </row>
    <row r="18" spans="1:8" s="35" customFormat="1" ht="12">
      <c r="A18" s="36"/>
      <c r="B18" s="62"/>
      <c r="C18" s="79"/>
      <c r="D18" s="62"/>
      <c r="E18" s="71"/>
      <c r="F18" s="68"/>
      <c r="G18" s="63"/>
      <c r="H18" s="37"/>
    </row>
    <row r="19" spans="1:8" s="35" customFormat="1" ht="12">
      <c r="A19" s="36"/>
      <c r="B19" s="62"/>
      <c r="C19" s="79"/>
      <c r="D19" s="62"/>
      <c r="E19" s="71"/>
      <c r="F19" s="68"/>
      <c r="G19" s="63"/>
      <c r="H19" s="37"/>
    </row>
    <row r="20" spans="1:8" s="35" customFormat="1" ht="12">
      <c r="A20" s="36"/>
      <c r="B20" s="62"/>
      <c r="C20" s="79"/>
      <c r="D20" s="62"/>
      <c r="E20" s="71"/>
      <c r="F20" s="68"/>
      <c r="G20" s="63"/>
      <c r="H20" s="37"/>
    </row>
    <row r="21" spans="1:8" s="35" customFormat="1" ht="12">
      <c r="A21" s="36"/>
      <c r="B21" s="62"/>
      <c r="C21" s="79"/>
      <c r="D21" s="62"/>
      <c r="E21" s="71"/>
      <c r="F21" s="68"/>
      <c r="G21" s="63"/>
      <c r="H21" s="37"/>
    </row>
    <row r="22" spans="1:8" s="35" customFormat="1" ht="12">
      <c r="A22" s="36"/>
      <c r="B22" s="62"/>
      <c r="C22" s="79"/>
      <c r="D22" s="62"/>
      <c r="E22" s="71"/>
      <c r="F22" s="68"/>
      <c r="G22" s="63"/>
      <c r="H22" s="37"/>
    </row>
    <row r="23" spans="1:8" s="35" customFormat="1" ht="12">
      <c r="A23" s="36"/>
      <c r="B23" s="62"/>
      <c r="C23" s="79"/>
      <c r="D23" s="62"/>
      <c r="E23" s="71"/>
      <c r="F23" s="68"/>
      <c r="G23" s="63"/>
      <c r="H23" s="37"/>
    </row>
    <row r="24" spans="1:8" s="35" customFormat="1" ht="12">
      <c r="A24" s="36"/>
      <c r="B24" s="62"/>
      <c r="C24" s="79"/>
      <c r="D24" s="62"/>
      <c r="E24" s="71"/>
      <c r="F24" s="68"/>
      <c r="G24" s="63"/>
      <c r="H24" s="37"/>
    </row>
    <row r="25" spans="1:8" s="35" customFormat="1" ht="12">
      <c r="A25" s="36"/>
      <c r="B25" s="62"/>
      <c r="C25" s="79"/>
      <c r="D25" s="62"/>
      <c r="E25" s="71"/>
      <c r="F25" s="68"/>
      <c r="G25" s="63"/>
      <c r="H25" s="37"/>
    </row>
    <row r="26" spans="1:8" s="35" customFormat="1" ht="12">
      <c r="A26" s="36"/>
      <c r="B26" s="62"/>
      <c r="C26" s="79"/>
      <c r="D26" s="62"/>
      <c r="E26" s="71"/>
      <c r="F26" s="68"/>
      <c r="G26" s="63"/>
      <c r="H26" s="37"/>
    </row>
    <row r="27" spans="1:8" s="35" customFormat="1" ht="12">
      <c r="A27" s="36"/>
      <c r="B27" s="62"/>
      <c r="C27" s="79"/>
      <c r="D27" s="62"/>
      <c r="E27" s="71"/>
      <c r="F27" s="68"/>
      <c r="G27" s="63"/>
      <c r="H27" s="37"/>
    </row>
    <row r="28" spans="1:8" s="35" customFormat="1" ht="12">
      <c r="A28" s="36"/>
      <c r="B28" s="62"/>
      <c r="C28" s="79"/>
      <c r="D28" s="62"/>
      <c r="E28" s="71"/>
      <c r="F28" s="68"/>
      <c r="G28" s="63"/>
      <c r="H28" s="37"/>
    </row>
    <row r="29" spans="1:8" s="35" customFormat="1" ht="12">
      <c r="A29" s="36"/>
      <c r="B29" s="62"/>
      <c r="C29" s="79"/>
      <c r="D29" s="62"/>
      <c r="E29" s="71"/>
      <c r="F29" s="68"/>
      <c r="G29" s="63"/>
      <c r="H29" s="37"/>
    </row>
    <row r="30" spans="1:8" s="35" customFormat="1" ht="12">
      <c r="A30" s="36"/>
      <c r="B30" s="62"/>
      <c r="C30" s="79"/>
      <c r="D30" s="62"/>
      <c r="E30" s="71"/>
      <c r="F30" s="68"/>
      <c r="G30" s="63"/>
      <c r="H30" s="37"/>
    </row>
    <row r="31" spans="1:8" s="35" customFormat="1" ht="12">
      <c r="A31" s="36"/>
      <c r="B31" s="62"/>
      <c r="C31" s="79"/>
      <c r="D31" s="62"/>
      <c r="E31" s="71"/>
      <c r="F31" s="68"/>
      <c r="G31" s="63"/>
      <c r="H31" s="37"/>
    </row>
    <row r="32" spans="1:8" s="35" customFormat="1" ht="12">
      <c r="A32" s="36"/>
      <c r="B32" s="62"/>
      <c r="C32" s="79"/>
      <c r="D32" s="62"/>
      <c r="E32" s="71"/>
      <c r="F32" s="68"/>
      <c r="G32" s="63"/>
      <c r="H32" s="37"/>
    </row>
    <row r="33" spans="1:8" s="35" customFormat="1" ht="12">
      <c r="A33" s="36"/>
      <c r="B33" s="62"/>
      <c r="C33" s="79"/>
      <c r="D33" s="62"/>
      <c r="E33" s="71"/>
      <c r="F33" s="68"/>
      <c r="G33" s="63"/>
      <c r="H33" s="37"/>
    </row>
    <row r="34" spans="1:8" s="35" customFormat="1" ht="12">
      <c r="A34" s="36"/>
      <c r="B34" s="62"/>
      <c r="C34" s="79"/>
      <c r="D34" s="62"/>
      <c r="E34" s="71"/>
      <c r="F34" s="68"/>
      <c r="G34" s="63"/>
      <c r="H34" s="37"/>
    </row>
    <row r="35" spans="1:8" s="35" customFormat="1" ht="12">
      <c r="A35" s="36"/>
      <c r="B35" s="62"/>
      <c r="C35" s="79"/>
      <c r="D35" s="62"/>
      <c r="E35" s="71"/>
      <c r="F35" s="68"/>
      <c r="G35" s="63"/>
      <c r="H35" s="37"/>
    </row>
    <row r="36" spans="1:8" s="35" customFormat="1" ht="12">
      <c r="A36" s="36"/>
      <c r="B36" s="62"/>
      <c r="C36" s="79"/>
      <c r="D36" s="62"/>
      <c r="E36" s="71"/>
      <c r="F36" s="68"/>
      <c r="G36" s="63"/>
      <c r="H36" s="37"/>
    </row>
    <row r="37" spans="1:8" s="35" customFormat="1" ht="12">
      <c r="A37" s="36"/>
      <c r="B37" s="62"/>
      <c r="C37" s="79"/>
      <c r="D37" s="62"/>
      <c r="E37" s="71"/>
      <c r="F37" s="68"/>
      <c r="G37" s="63"/>
      <c r="H37" s="37"/>
    </row>
    <row r="38" spans="1:8" s="35" customFormat="1" ht="12">
      <c r="A38" s="36"/>
      <c r="B38" s="62"/>
      <c r="C38" s="79"/>
      <c r="D38" s="62"/>
      <c r="E38" s="71"/>
      <c r="F38" s="68"/>
      <c r="G38" s="63"/>
      <c r="H38" s="37"/>
    </row>
    <row r="39" spans="1:8" s="35" customFormat="1" ht="12">
      <c r="A39" s="36"/>
      <c r="B39" s="62"/>
      <c r="C39" s="79"/>
      <c r="D39" s="62"/>
      <c r="E39" s="71"/>
      <c r="F39" s="68"/>
      <c r="G39" s="63"/>
      <c r="H39" s="37"/>
    </row>
    <row r="40" spans="1:8" s="35" customFormat="1" ht="12">
      <c r="A40" s="36"/>
      <c r="B40" s="62"/>
      <c r="C40" s="79"/>
      <c r="D40" s="62"/>
      <c r="E40" s="71"/>
      <c r="F40" s="68"/>
      <c r="G40" s="63"/>
      <c r="H40" s="37"/>
    </row>
    <row r="41" spans="1:8" s="35" customFormat="1" ht="12">
      <c r="A41" s="36"/>
      <c r="B41" s="62"/>
      <c r="C41" s="79"/>
      <c r="D41" s="62"/>
      <c r="E41" s="71"/>
      <c r="F41" s="68"/>
      <c r="G41" s="63"/>
      <c r="H41" s="37"/>
    </row>
    <row r="42" spans="1:8" s="35" customFormat="1" ht="12">
      <c r="A42" s="36"/>
      <c r="B42" s="62"/>
      <c r="C42" s="79"/>
      <c r="D42" s="62"/>
      <c r="E42" s="71"/>
      <c r="F42" s="68"/>
      <c r="G42" s="63"/>
      <c r="H42" s="37"/>
    </row>
    <row r="43" spans="1:8" s="35" customFormat="1" ht="12">
      <c r="A43" s="36"/>
      <c r="B43" s="62"/>
      <c r="C43" s="79"/>
      <c r="D43" s="62"/>
      <c r="E43" s="71"/>
      <c r="F43" s="68"/>
      <c r="G43" s="63"/>
      <c r="H43" s="37"/>
    </row>
    <row r="44" spans="1:8" s="35" customFormat="1" ht="12">
      <c r="A44" s="36"/>
      <c r="B44" s="62"/>
      <c r="C44" s="79"/>
      <c r="D44" s="62"/>
      <c r="E44" s="71"/>
      <c r="F44" s="68"/>
      <c r="G44" s="63"/>
      <c r="H44" s="37"/>
    </row>
    <row r="45" spans="1:8" s="35" customFormat="1" ht="12">
      <c r="A45" s="36"/>
      <c r="B45" s="62"/>
      <c r="C45" s="79"/>
      <c r="D45" s="62"/>
      <c r="E45" s="71"/>
      <c r="F45" s="68"/>
      <c r="G45" s="63"/>
      <c r="H45" s="37"/>
    </row>
    <row r="46" spans="1:8" s="35" customFormat="1" ht="12">
      <c r="A46" s="36"/>
      <c r="B46" s="62"/>
      <c r="C46" s="79"/>
      <c r="D46" s="62"/>
      <c r="E46" s="71"/>
      <c r="F46" s="68"/>
      <c r="G46" s="63"/>
      <c r="H46" s="37"/>
    </row>
    <row r="47" spans="1:8" s="35" customFormat="1" ht="12">
      <c r="A47" s="36"/>
      <c r="B47" s="62"/>
      <c r="C47" s="79"/>
      <c r="D47" s="62"/>
      <c r="E47" s="71"/>
      <c r="F47" s="68"/>
      <c r="G47" s="63"/>
      <c r="H47" s="37"/>
    </row>
    <row r="48" spans="1:8" s="35" customFormat="1" ht="12.75" thickBot="1">
      <c r="A48" s="36"/>
      <c r="B48" s="64"/>
      <c r="C48" s="80"/>
      <c r="D48" s="64"/>
      <c r="E48" s="72"/>
      <c r="F48" s="69"/>
      <c r="G48" s="65"/>
      <c r="H48" s="37"/>
    </row>
    <row r="49" spans="1:8" s="35" customFormat="1" ht="12.75" thickBot="1">
      <c r="A49" s="36"/>
      <c r="B49" s="214"/>
      <c r="C49" s="214"/>
      <c r="D49" s="214"/>
      <c r="E49" s="214"/>
      <c r="F49" s="58"/>
      <c r="G49" s="59">
        <f>SUM(G9:G48)</f>
        <v>400</v>
      </c>
      <c r="H49" s="37"/>
    </row>
    <row r="50" spans="1:8" s="35" customFormat="1" ht="12">
      <c r="A50" s="36"/>
      <c r="B50" s="44"/>
      <c r="C50" s="44"/>
      <c r="D50" s="44"/>
      <c r="E50" s="44"/>
      <c r="F50" s="44"/>
      <c r="G50" s="81"/>
      <c r="H50" s="37"/>
    </row>
    <row r="51" spans="1:8" s="35" customFormat="1" ht="12.75" thickBot="1">
      <c r="A51" s="39"/>
      <c r="B51" s="40"/>
      <c r="C51" s="40"/>
      <c r="D51" s="40"/>
      <c r="E51" s="40"/>
      <c r="F51" s="40"/>
      <c r="G51" s="41"/>
      <c r="H51" s="42"/>
    </row>
    <row r="52" spans="1:8" s="35" customFormat="1" ht="12.75" thickTop="1">
      <c r="G52" s="66"/>
    </row>
    <row r="53" spans="1:8" s="35" customFormat="1" ht="38.25" customHeight="1">
      <c r="A53" s="199" t="s">
        <v>67</v>
      </c>
      <c r="B53" s="199"/>
      <c r="C53" s="199"/>
      <c r="D53" s="199"/>
      <c r="E53" s="199"/>
      <c r="F53" s="199"/>
      <c r="G53" s="199"/>
      <c r="H53" s="199"/>
    </row>
    <row r="54" spans="1:8" s="35" customFormat="1" ht="12.75" customHeight="1">
      <c r="A54" s="5"/>
      <c r="B54" s="5"/>
      <c r="C54" s="5"/>
      <c r="D54" s="5"/>
      <c r="E54" s="5"/>
      <c r="F54" s="5"/>
      <c r="G54" s="6"/>
      <c r="H54" s="5"/>
    </row>
    <row r="55" spans="1:8" s="35" customFormat="1" ht="11.25" customHeight="1">
      <c r="A55" s="5"/>
      <c r="B55" s="5"/>
      <c r="C55" s="5"/>
      <c r="D55" s="5"/>
      <c r="E55" s="5"/>
      <c r="F55" s="5"/>
      <c r="G55" s="6"/>
      <c r="H55" s="5"/>
    </row>
    <row r="56" spans="1:8" s="35" customFormat="1" ht="11.25" customHeight="1">
      <c r="A56" s="5"/>
      <c r="B56" s="5"/>
      <c r="C56" s="5"/>
      <c r="D56" s="5"/>
      <c r="E56" s="5"/>
      <c r="F56" s="5"/>
      <c r="G56" s="6"/>
      <c r="H56" s="5"/>
    </row>
    <row r="57" spans="1:8" s="35" customFormat="1" ht="11.25" customHeight="1">
      <c r="A57" s="5"/>
      <c r="B57" s="5"/>
      <c r="C57" s="5"/>
      <c r="D57" s="5"/>
      <c r="E57" s="5"/>
      <c r="F57" s="5"/>
      <c r="G57" s="6"/>
      <c r="H57" s="5"/>
    </row>
    <row r="58" spans="1:8" s="35" customFormat="1" ht="11.25" customHeight="1">
      <c r="A58" s="5"/>
      <c r="B58" s="5"/>
      <c r="C58" s="5"/>
      <c r="D58" s="5"/>
      <c r="E58" s="5"/>
      <c r="F58" s="5"/>
      <c r="G58" s="6"/>
      <c r="H58" s="5"/>
    </row>
    <row r="59" spans="1:8" s="35" customFormat="1" ht="11.25" customHeight="1">
      <c r="A59" s="5"/>
      <c r="B59" s="5"/>
      <c r="C59" s="5"/>
      <c r="D59" s="5"/>
      <c r="E59" s="5"/>
      <c r="F59" s="5"/>
      <c r="G59" s="6"/>
      <c r="H59" s="5"/>
    </row>
    <row r="60" spans="1:8" s="35" customFormat="1" ht="11.25" customHeight="1">
      <c r="A60" s="5"/>
      <c r="B60" s="5"/>
      <c r="C60" s="5"/>
      <c r="D60" s="5"/>
      <c r="E60" s="5"/>
      <c r="F60" s="5"/>
      <c r="G60" s="6"/>
      <c r="H60" s="5"/>
    </row>
    <row r="61" spans="1:8" s="35" customFormat="1" ht="11.25" customHeight="1">
      <c r="A61" s="5"/>
      <c r="B61" s="5"/>
      <c r="C61" s="5"/>
      <c r="D61" s="5"/>
      <c r="E61" s="5"/>
      <c r="F61" s="5"/>
      <c r="G61" s="6"/>
      <c r="H61" s="5"/>
    </row>
    <row r="62" spans="1:8" s="35" customFormat="1" ht="11.25" customHeight="1">
      <c r="A62" s="5"/>
      <c r="B62" s="5"/>
      <c r="C62" s="5"/>
      <c r="D62" s="5"/>
      <c r="E62" s="5"/>
      <c r="F62" s="5"/>
      <c r="G62" s="6"/>
      <c r="H62" s="5"/>
    </row>
    <row r="63" spans="1:8" s="35" customFormat="1" ht="11.25" customHeight="1">
      <c r="A63" s="5"/>
      <c r="B63" s="5"/>
      <c r="C63" s="5"/>
      <c r="D63" s="5"/>
      <c r="E63" s="5"/>
      <c r="F63" s="5"/>
      <c r="G63" s="6"/>
      <c r="H63" s="5"/>
    </row>
    <row r="64" spans="1:8" s="35" customFormat="1" ht="11.25" customHeight="1">
      <c r="A64" s="5"/>
      <c r="B64" s="5"/>
      <c r="C64" s="5"/>
      <c r="D64" s="5"/>
      <c r="E64" s="5"/>
      <c r="F64" s="5"/>
      <c r="G64" s="6"/>
      <c r="H64" s="5"/>
    </row>
    <row r="65" spans="1:8" s="35" customFormat="1" ht="11.25" customHeight="1">
      <c r="A65" s="5"/>
      <c r="B65" s="5"/>
      <c r="C65" s="5"/>
      <c r="D65" s="5"/>
      <c r="E65" s="5"/>
      <c r="F65" s="5"/>
      <c r="G65" s="6"/>
      <c r="H65" s="5"/>
    </row>
    <row r="66" spans="1:8" s="35" customFormat="1" ht="11.25" customHeight="1">
      <c r="A66" s="5"/>
      <c r="B66" s="5"/>
      <c r="C66" s="5"/>
      <c r="D66" s="5"/>
      <c r="E66" s="5"/>
      <c r="F66" s="5"/>
      <c r="G66" s="6"/>
      <c r="H66" s="5"/>
    </row>
    <row r="67" spans="1:8" s="35" customFormat="1" ht="11.25" customHeight="1">
      <c r="A67" s="5"/>
      <c r="B67" s="5"/>
      <c r="C67" s="5"/>
      <c r="D67" s="5"/>
      <c r="E67" s="5"/>
      <c r="F67" s="5"/>
      <c r="G67" s="6"/>
      <c r="H67" s="5"/>
    </row>
    <row r="68" spans="1:8" s="35" customFormat="1" ht="11.25" customHeight="1">
      <c r="A68" s="5"/>
      <c r="B68" s="5"/>
      <c r="C68" s="5"/>
      <c r="D68" s="5"/>
      <c r="E68" s="5"/>
      <c r="F68" s="5"/>
      <c r="G68" s="6"/>
      <c r="H68" s="5"/>
    </row>
    <row r="69" spans="1:8" s="35" customFormat="1" ht="11.25" customHeight="1">
      <c r="A69" s="5"/>
      <c r="B69" s="5"/>
      <c r="C69" s="5"/>
      <c r="D69" s="5"/>
      <c r="E69" s="5"/>
      <c r="F69" s="5"/>
      <c r="G69" s="6"/>
      <c r="H69" s="5"/>
    </row>
    <row r="70" spans="1:8" s="35" customFormat="1" ht="11.25" customHeight="1">
      <c r="A70" s="5"/>
      <c r="B70" s="5"/>
      <c r="C70" s="5"/>
      <c r="D70" s="5"/>
      <c r="E70" s="5"/>
      <c r="F70" s="5"/>
      <c r="G70" s="6"/>
      <c r="H70" s="5"/>
    </row>
    <row r="71" spans="1:8" s="35" customFormat="1" ht="11.25" customHeight="1">
      <c r="A71" s="5"/>
      <c r="B71" s="5"/>
      <c r="C71" s="5"/>
      <c r="D71" s="5"/>
      <c r="E71" s="5"/>
      <c r="F71" s="5"/>
      <c r="G71" s="6"/>
      <c r="H71" s="5"/>
    </row>
    <row r="72" spans="1:8" s="35" customFormat="1" ht="11.25" customHeight="1">
      <c r="A72" s="5"/>
      <c r="B72" s="5"/>
      <c r="C72" s="5"/>
      <c r="D72" s="5"/>
      <c r="E72" s="5"/>
      <c r="F72" s="5"/>
      <c r="G72" s="6"/>
      <c r="H72" s="5"/>
    </row>
    <row r="73" spans="1:8" s="35" customFormat="1" ht="11.25" customHeight="1">
      <c r="A73" s="5"/>
      <c r="B73" s="5"/>
      <c r="C73" s="5"/>
      <c r="D73" s="5"/>
      <c r="E73" s="5"/>
      <c r="F73" s="5"/>
      <c r="G73" s="6"/>
      <c r="H73" s="5"/>
    </row>
    <row r="74" spans="1:8" s="35" customFormat="1" ht="11.25" customHeight="1">
      <c r="A74" s="5"/>
      <c r="B74" s="5"/>
      <c r="C74" s="5"/>
      <c r="D74" s="5"/>
      <c r="E74" s="5"/>
      <c r="F74" s="5"/>
      <c r="G74" s="6"/>
      <c r="H74" s="5"/>
    </row>
    <row r="75" spans="1:8" s="35" customFormat="1" ht="11.25" customHeight="1">
      <c r="A75" s="5"/>
      <c r="B75" s="5"/>
      <c r="C75" s="5"/>
      <c r="D75" s="5"/>
      <c r="E75" s="5"/>
      <c r="F75" s="5"/>
      <c r="G75" s="6"/>
      <c r="H75" s="5"/>
    </row>
    <row r="76" spans="1:8" s="35" customFormat="1" ht="11.25" customHeight="1">
      <c r="A76" s="5"/>
      <c r="B76" s="5"/>
      <c r="C76" s="5"/>
      <c r="D76" s="5"/>
      <c r="E76" s="5"/>
      <c r="F76" s="5"/>
      <c r="G76" s="6"/>
      <c r="H76" s="5"/>
    </row>
    <row r="77" spans="1:8" s="35" customFormat="1" ht="11.25" customHeight="1">
      <c r="A77" s="5"/>
      <c r="B77" s="5"/>
      <c r="C77" s="5"/>
      <c r="D77" s="5"/>
      <c r="E77" s="5"/>
      <c r="F77" s="5"/>
      <c r="G77" s="6"/>
      <c r="H77" s="5"/>
    </row>
    <row r="78" spans="1:8" s="35" customFormat="1" ht="11.25" customHeight="1">
      <c r="A78" s="5"/>
      <c r="B78" s="5"/>
      <c r="C78" s="5"/>
      <c r="D78" s="5"/>
      <c r="E78" s="5"/>
      <c r="F78" s="5"/>
      <c r="G78" s="6"/>
      <c r="H78" s="5"/>
    </row>
    <row r="79" spans="1:8" s="35" customFormat="1" ht="11.25" customHeight="1">
      <c r="A79" s="5"/>
      <c r="B79" s="5"/>
      <c r="C79" s="5"/>
      <c r="D79" s="5"/>
      <c r="E79" s="5"/>
      <c r="F79" s="5"/>
      <c r="G79" s="6"/>
      <c r="H79" s="5"/>
    </row>
    <row r="80" spans="1:8" s="35" customFormat="1" ht="11.25" customHeight="1">
      <c r="A80" s="5"/>
      <c r="B80" s="5"/>
      <c r="C80" s="5"/>
      <c r="D80" s="5"/>
      <c r="E80" s="5"/>
      <c r="F80" s="5"/>
      <c r="G80" s="6"/>
      <c r="H80" s="5"/>
    </row>
    <row r="81" spans="1:8" s="35" customFormat="1" ht="11.25" customHeight="1">
      <c r="A81" s="5"/>
      <c r="B81" s="5"/>
      <c r="C81" s="5"/>
      <c r="D81" s="5"/>
      <c r="E81" s="5"/>
      <c r="F81" s="5"/>
      <c r="G81" s="6"/>
      <c r="H81" s="5"/>
    </row>
    <row r="82" spans="1:8" s="35" customFormat="1" ht="11.25" customHeight="1">
      <c r="A82" s="5"/>
      <c r="B82" s="5"/>
      <c r="C82" s="5"/>
      <c r="D82" s="5"/>
      <c r="E82" s="5"/>
      <c r="F82" s="5"/>
      <c r="G82" s="6"/>
      <c r="H82" s="5"/>
    </row>
    <row r="83" spans="1:8" s="35" customFormat="1" ht="11.25" customHeight="1">
      <c r="A83" s="5"/>
      <c r="B83" s="5"/>
      <c r="C83" s="5"/>
      <c r="D83" s="5"/>
      <c r="E83" s="5"/>
      <c r="F83" s="5"/>
      <c r="G83" s="6"/>
      <c r="H83" s="5"/>
    </row>
    <row r="84" spans="1:8" s="35" customFormat="1" ht="11.25" customHeight="1">
      <c r="A84" s="5"/>
      <c r="B84" s="5"/>
      <c r="C84" s="5"/>
      <c r="D84" s="5"/>
      <c r="E84" s="5"/>
      <c r="F84" s="5"/>
      <c r="G84" s="6"/>
      <c r="H84" s="5"/>
    </row>
    <row r="85" spans="1:8" s="35" customFormat="1" ht="11.25" customHeight="1">
      <c r="A85" s="5"/>
      <c r="B85" s="5"/>
      <c r="C85" s="5"/>
      <c r="D85" s="5"/>
      <c r="E85" s="5"/>
      <c r="F85" s="5"/>
      <c r="G85" s="6"/>
      <c r="H85" s="5"/>
    </row>
    <row r="86" spans="1:8" s="35" customFormat="1" ht="11.25" customHeight="1">
      <c r="A86" s="5"/>
      <c r="B86" s="5"/>
      <c r="C86" s="5"/>
      <c r="D86" s="5"/>
      <c r="E86" s="5"/>
      <c r="F86" s="5"/>
      <c r="G86" s="6"/>
      <c r="H86" s="5"/>
    </row>
    <row r="87" spans="1:8" s="35" customFormat="1" ht="11.25" customHeight="1">
      <c r="A87" s="5"/>
      <c r="B87" s="5"/>
      <c r="C87" s="5"/>
      <c r="D87" s="5"/>
      <c r="E87" s="5"/>
      <c r="F87" s="5"/>
      <c r="G87" s="6"/>
      <c r="H87" s="5"/>
    </row>
    <row r="88" spans="1:8" s="35" customFormat="1" ht="11.25" customHeight="1">
      <c r="A88" s="5"/>
      <c r="B88" s="5"/>
      <c r="C88" s="5"/>
      <c r="D88" s="5"/>
      <c r="E88" s="5"/>
      <c r="F88" s="5"/>
      <c r="G88" s="6"/>
      <c r="H88" s="5"/>
    </row>
    <row r="89" spans="1:8" s="35" customFormat="1" ht="11.25" customHeight="1">
      <c r="A89" s="5"/>
      <c r="B89" s="5"/>
      <c r="C89" s="5"/>
      <c r="D89" s="5"/>
      <c r="E89" s="5"/>
      <c r="F89" s="5"/>
      <c r="G89" s="6"/>
      <c r="H89" s="5"/>
    </row>
    <row r="90" spans="1:8" s="35" customFormat="1" ht="11.25" customHeight="1">
      <c r="A90" s="5"/>
      <c r="B90" s="5"/>
      <c r="C90" s="5"/>
      <c r="D90" s="5"/>
      <c r="E90" s="5"/>
      <c r="F90" s="5"/>
      <c r="G90" s="6"/>
      <c r="H90" s="5"/>
    </row>
    <row r="91" spans="1:8" s="35" customFormat="1" ht="11.25" customHeight="1">
      <c r="A91" s="5"/>
      <c r="B91" s="5"/>
      <c r="C91" s="5"/>
      <c r="D91" s="5"/>
      <c r="E91" s="5"/>
      <c r="F91" s="5"/>
      <c r="G91" s="6"/>
      <c r="H91" s="5"/>
    </row>
    <row r="92" spans="1:8" s="38" customFormat="1" ht="21" customHeight="1">
      <c r="A92" s="5"/>
      <c r="B92" s="5"/>
      <c r="C92" s="5"/>
      <c r="D92" s="5"/>
      <c r="E92" s="5"/>
      <c r="F92" s="5"/>
      <c r="G92" s="6"/>
      <c r="H92" s="5"/>
    </row>
    <row r="93" spans="1:8" s="38" customFormat="1" ht="11.25" customHeight="1">
      <c r="A93" s="5"/>
      <c r="B93" s="5"/>
      <c r="C93" s="5"/>
      <c r="D93" s="5"/>
      <c r="E93" s="5"/>
      <c r="F93" s="5"/>
      <c r="G93" s="6"/>
      <c r="H93" s="5"/>
    </row>
  </sheetData>
  <sheetProtection password="B0FA" sheet="1" objects="1" scenarios="1" selectLockedCells="1"/>
  <mergeCells count="8">
    <mergeCell ref="A53:H53"/>
    <mergeCell ref="B49:E49"/>
    <mergeCell ref="A1:H1"/>
    <mergeCell ref="A2:H2"/>
    <mergeCell ref="A3:H3"/>
    <mergeCell ref="A4:H4"/>
    <mergeCell ref="A5:H5"/>
    <mergeCell ref="A6:H6"/>
  </mergeCells>
  <printOptions horizontalCentered="1"/>
  <pageMargins left="0.39370078740157483" right="0.19685039370078741" top="1.1811023622047245" bottom="0.3937007874015748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4"/>
  <dimension ref="A1:I105"/>
  <sheetViews>
    <sheetView showGridLines="0" showRowColHeaders="0" workbookViewId="0">
      <selection activeCell="D11" sqref="D11"/>
    </sheetView>
  </sheetViews>
  <sheetFormatPr baseColWidth="10" defaultRowHeight="15"/>
  <cols>
    <col min="1" max="2" width="3.7109375" style="5" customWidth="1"/>
    <col min="3" max="3" width="27.140625" style="5" customWidth="1"/>
    <col min="4" max="4" width="24.140625" style="5" customWidth="1"/>
    <col min="5" max="6" width="8.7109375" style="94" customWidth="1"/>
    <col min="7" max="7" width="9.85546875" style="5" bestFit="1" customWidth="1"/>
    <col min="8" max="8" width="15.7109375" style="6" customWidth="1"/>
    <col min="9" max="9" width="3.7109375" style="5" customWidth="1"/>
    <col min="10" max="16384" width="11.42578125" style="5"/>
  </cols>
  <sheetData>
    <row r="1" spans="1:9" ht="42" customHeight="1" thickTop="1" thickBot="1">
      <c r="A1" s="148" t="str">
        <f>+'Rendición FRI o FRE'!A1:W1</f>
        <v>RENDICIÓN DE CUENTAS
ACORDADA T. C. Nº 11.808/2.021</v>
      </c>
      <c r="B1" s="200"/>
      <c r="C1" s="200"/>
      <c r="D1" s="200"/>
      <c r="E1" s="200"/>
      <c r="F1" s="200"/>
      <c r="G1" s="200"/>
      <c r="H1" s="200"/>
      <c r="I1" s="201"/>
    </row>
    <row r="2" spans="1:9" s="2" customFormat="1" ht="13.5" thickTop="1">
      <c r="A2" s="151" t="s">
        <v>0</v>
      </c>
      <c r="B2" s="152"/>
      <c r="C2" s="152"/>
      <c r="D2" s="152"/>
      <c r="E2" s="152"/>
      <c r="F2" s="152"/>
      <c r="G2" s="152"/>
      <c r="H2" s="152"/>
      <c r="I2" s="153"/>
    </row>
    <row r="3" spans="1:9" s="2" customFormat="1" ht="42" customHeight="1" thickBot="1">
      <c r="A3" s="202" t="str">
        <f>+'Rendición FRI o FRE'!A3:W3</f>
        <v>SAF 26 - D. A. MIN. EDUCACIÓN</v>
      </c>
      <c r="B3" s="203"/>
      <c r="C3" s="203"/>
      <c r="D3" s="203"/>
      <c r="E3" s="203"/>
      <c r="F3" s="203"/>
      <c r="G3" s="203"/>
      <c r="H3" s="203"/>
      <c r="I3" s="204"/>
    </row>
    <row r="4" spans="1:9" s="4" customFormat="1" ht="35.25" customHeight="1" thickTop="1">
      <c r="A4" s="205" t="s">
        <v>75</v>
      </c>
      <c r="B4" s="206"/>
      <c r="C4" s="206"/>
      <c r="D4" s="206"/>
      <c r="E4" s="206"/>
      <c r="F4" s="206"/>
      <c r="G4" s="206"/>
      <c r="H4" s="206"/>
      <c r="I4" s="207"/>
    </row>
    <row r="5" spans="1:9" s="4" customFormat="1" ht="15.75" customHeight="1">
      <c r="A5" s="208" t="str">
        <f>+'Rendición FRI o FRE'!A5:W5</f>
        <v xml:space="preserve"> Correspondiente al Periodo Enero a Febrero del Año 2.021</v>
      </c>
      <c r="B5" s="209"/>
      <c r="C5" s="209"/>
      <c r="D5" s="209"/>
      <c r="E5" s="209"/>
      <c r="F5" s="209"/>
      <c r="G5" s="209"/>
      <c r="H5" s="209"/>
      <c r="I5" s="210"/>
    </row>
    <row r="6" spans="1:9" s="4" customFormat="1" ht="15.75" customHeight="1" thickBot="1">
      <c r="A6" s="211" t="str">
        <f>+'Rendición FRI o FRE'!A6:W6</f>
        <v>Iniciado el 04/01/2.021 y finalizado el 23/02/2.021</v>
      </c>
      <c r="B6" s="212"/>
      <c r="C6" s="212"/>
      <c r="D6" s="212"/>
      <c r="E6" s="212"/>
      <c r="F6" s="212"/>
      <c r="G6" s="212"/>
      <c r="H6" s="212"/>
      <c r="I6" s="213"/>
    </row>
    <row r="7" spans="1:9" s="35" customFormat="1" ht="11.25" customHeight="1" thickTop="1" thickBot="1">
      <c r="A7" s="31"/>
      <c r="B7" s="32"/>
      <c r="C7" s="32"/>
      <c r="D7" s="32"/>
      <c r="E7" s="86"/>
      <c r="F7" s="86"/>
      <c r="G7" s="32"/>
      <c r="H7" s="33"/>
      <c r="I7" s="34"/>
    </row>
    <row r="8" spans="1:9" s="35" customFormat="1" ht="15.75" customHeight="1" thickBot="1">
      <c r="A8" s="36"/>
      <c r="B8" s="219" t="s">
        <v>76</v>
      </c>
      <c r="C8" s="221"/>
      <c r="D8" s="224" t="s">
        <v>80</v>
      </c>
      <c r="E8" s="225"/>
      <c r="F8" s="225"/>
      <c r="G8" s="225"/>
      <c r="H8" s="226"/>
      <c r="I8" s="37"/>
    </row>
    <row r="9" spans="1:9" s="35" customFormat="1" ht="12.75" customHeight="1" thickBot="1">
      <c r="A9" s="36"/>
      <c r="B9" s="217" t="s">
        <v>51</v>
      </c>
      <c r="C9" s="215" t="s">
        <v>59</v>
      </c>
      <c r="D9" s="215" t="s">
        <v>82</v>
      </c>
      <c r="E9" s="222" t="s">
        <v>77</v>
      </c>
      <c r="F9" s="223"/>
      <c r="G9" s="217" t="s">
        <v>20</v>
      </c>
      <c r="H9" s="216" t="s">
        <v>57</v>
      </c>
      <c r="I9" s="37"/>
    </row>
    <row r="10" spans="1:9" s="35" customFormat="1" ht="12.75" thickBot="1">
      <c r="A10" s="36"/>
      <c r="B10" s="218"/>
      <c r="C10" s="215"/>
      <c r="D10" s="215"/>
      <c r="E10" s="87" t="s">
        <v>78</v>
      </c>
      <c r="F10" s="87" t="s">
        <v>79</v>
      </c>
      <c r="G10" s="218"/>
      <c r="H10" s="216"/>
      <c r="I10" s="37"/>
    </row>
    <row r="11" spans="1:9" s="35" customFormat="1" ht="12">
      <c r="A11" s="36"/>
      <c r="B11" s="83">
        <v>1</v>
      </c>
      <c r="C11" s="60" t="s">
        <v>61</v>
      </c>
      <c r="D11" s="95"/>
      <c r="E11" s="88">
        <v>10</v>
      </c>
      <c r="F11" s="88">
        <v>15</v>
      </c>
      <c r="G11" s="70">
        <v>38452</v>
      </c>
      <c r="H11" s="61">
        <v>300</v>
      </c>
      <c r="I11" s="37"/>
    </row>
    <row r="12" spans="1:9" s="35" customFormat="1" ht="12">
      <c r="A12" s="36"/>
      <c r="B12" s="84">
        <v>2</v>
      </c>
      <c r="C12" s="62"/>
      <c r="D12" s="96"/>
      <c r="E12" s="89">
        <v>6</v>
      </c>
      <c r="F12" s="89">
        <v>9</v>
      </c>
      <c r="G12" s="71"/>
      <c r="H12" s="63"/>
      <c r="I12" s="37"/>
    </row>
    <row r="13" spans="1:9" s="35" customFormat="1" ht="12">
      <c r="A13" s="36"/>
      <c r="B13" s="84">
        <v>3</v>
      </c>
      <c r="C13" s="62"/>
      <c r="D13" s="96"/>
      <c r="E13" s="89"/>
      <c r="F13" s="89"/>
      <c r="G13" s="71"/>
      <c r="H13" s="63"/>
      <c r="I13" s="37"/>
    </row>
    <row r="14" spans="1:9" s="35" customFormat="1" ht="12">
      <c r="A14" s="36"/>
      <c r="B14" s="84">
        <v>4</v>
      </c>
      <c r="C14" s="62"/>
      <c r="D14" s="96"/>
      <c r="E14" s="89"/>
      <c r="F14" s="89"/>
      <c r="G14" s="71"/>
      <c r="H14" s="63"/>
      <c r="I14" s="37"/>
    </row>
    <row r="15" spans="1:9" s="35" customFormat="1" ht="12">
      <c r="A15" s="36"/>
      <c r="B15" s="84">
        <v>5</v>
      </c>
      <c r="C15" s="62"/>
      <c r="D15" s="96"/>
      <c r="E15" s="89"/>
      <c r="F15" s="89"/>
      <c r="G15" s="71"/>
      <c r="H15" s="63"/>
      <c r="I15" s="37"/>
    </row>
    <row r="16" spans="1:9" s="35" customFormat="1" ht="12">
      <c r="A16" s="36"/>
      <c r="B16" s="84">
        <v>6</v>
      </c>
      <c r="C16" s="62"/>
      <c r="D16" s="96"/>
      <c r="E16" s="89"/>
      <c r="F16" s="89"/>
      <c r="G16" s="71"/>
      <c r="H16" s="63"/>
      <c r="I16" s="37"/>
    </row>
    <row r="17" spans="1:9" s="35" customFormat="1" ht="12">
      <c r="A17" s="36"/>
      <c r="B17" s="84">
        <v>7</v>
      </c>
      <c r="C17" s="62"/>
      <c r="D17" s="96"/>
      <c r="E17" s="89"/>
      <c r="F17" s="89"/>
      <c r="G17" s="71"/>
      <c r="H17" s="63"/>
      <c r="I17" s="37"/>
    </row>
    <row r="18" spans="1:9" s="35" customFormat="1" ht="12">
      <c r="A18" s="36"/>
      <c r="B18" s="84">
        <v>8</v>
      </c>
      <c r="C18" s="62"/>
      <c r="D18" s="96"/>
      <c r="E18" s="89"/>
      <c r="F18" s="89"/>
      <c r="G18" s="71"/>
      <c r="H18" s="63"/>
      <c r="I18" s="37"/>
    </row>
    <row r="19" spans="1:9" s="35" customFormat="1" ht="12">
      <c r="A19" s="36"/>
      <c r="B19" s="84">
        <v>9</v>
      </c>
      <c r="C19" s="62"/>
      <c r="D19" s="96"/>
      <c r="E19" s="89"/>
      <c r="F19" s="89"/>
      <c r="G19" s="71"/>
      <c r="H19" s="63"/>
      <c r="I19" s="37"/>
    </row>
    <row r="20" spans="1:9" s="35" customFormat="1" ht="12">
      <c r="A20" s="36"/>
      <c r="B20" s="84">
        <v>10</v>
      </c>
      <c r="C20" s="62"/>
      <c r="D20" s="96"/>
      <c r="E20" s="89"/>
      <c r="F20" s="89"/>
      <c r="G20" s="71"/>
      <c r="H20" s="63"/>
      <c r="I20" s="37"/>
    </row>
    <row r="21" spans="1:9" s="35" customFormat="1" ht="12">
      <c r="A21" s="36"/>
      <c r="B21" s="84">
        <v>11</v>
      </c>
      <c r="C21" s="62"/>
      <c r="D21" s="96"/>
      <c r="E21" s="89"/>
      <c r="F21" s="89"/>
      <c r="G21" s="71"/>
      <c r="H21" s="63"/>
      <c r="I21" s="37"/>
    </row>
    <row r="22" spans="1:9" s="35" customFormat="1" ht="12">
      <c r="A22" s="36"/>
      <c r="B22" s="84">
        <v>12</v>
      </c>
      <c r="C22" s="62"/>
      <c r="D22" s="96"/>
      <c r="E22" s="89"/>
      <c r="F22" s="89"/>
      <c r="G22" s="71"/>
      <c r="H22" s="63"/>
      <c r="I22" s="37"/>
    </row>
    <row r="23" spans="1:9" s="35" customFormat="1" ht="12">
      <c r="A23" s="36"/>
      <c r="B23" s="84">
        <v>13</v>
      </c>
      <c r="C23" s="62"/>
      <c r="D23" s="96"/>
      <c r="E23" s="89"/>
      <c r="F23" s="89"/>
      <c r="G23" s="71"/>
      <c r="H23" s="63"/>
      <c r="I23" s="37"/>
    </row>
    <row r="24" spans="1:9" s="35" customFormat="1" ht="12">
      <c r="A24" s="36"/>
      <c r="B24" s="84">
        <v>14</v>
      </c>
      <c r="C24" s="62"/>
      <c r="D24" s="96"/>
      <c r="E24" s="89"/>
      <c r="F24" s="89"/>
      <c r="G24" s="71"/>
      <c r="H24" s="63"/>
      <c r="I24" s="37"/>
    </row>
    <row r="25" spans="1:9" s="35" customFormat="1" ht="12">
      <c r="A25" s="36"/>
      <c r="B25" s="84">
        <v>15</v>
      </c>
      <c r="C25" s="62"/>
      <c r="D25" s="96"/>
      <c r="E25" s="89"/>
      <c r="F25" s="89"/>
      <c r="G25" s="71"/>
      <c r="H25" s="63"/>
      <c r="I25" s="37"/>
    </row>
    <row r="26" spans="1:9" s="35" customFormat="1" ht="12">
      <c r="A26" s="36"/>
      <c r="B26" s="84">
        <v>16</v>
      </c>
      <c r="C26" s="62"/>
      <c r="D26" s="96"/>
      <c r="E26" s="89"/>
      <c r="F26" s="89"/>
      <c r="G26" s="71"/>
      <c r="H26" s="63"/>
      <c r="I26" s="37"/>
    </row>
    <row r="27" spans="1:9" s="35" customFormat="1" ht="12">
      <c r="A27" s="36"/>
      <c r="B27" s="84">
        <v>17</v>
      </c>
      <c r="C27" s="62"/>
      <c r="D27" s="96"/>
      <c r="E27" s="89"/>
      <c r="F27" s="89"/>
      <c r="G27" s="71"/>
      <c r="H27" s="63"/>
      <c r="I27" s="37"/>
    </row>
    <row r="28" spans="1:9" s="35" customFormat="1" ht="12">
      <c r="A28" s="36"/>
      <c r="B28" s="84">
        <v>18</v>
      </c>
      <c r="C28" s="62"/>
      <c r="D28" s="96"/>
      <c r="E28" s="89"/>
      <c r="F28" s="89"/>
      <c r="G28" s="71"/>
      <c r="H28" s="63"/>
      <c r="I28" s="37"/>
    </row>
    <row r="29" spans="1:9" s="35" customFormat="1" ht="12">
      <c r="A29" s="36"/>
      <c r="B29" s="84">
        <v>19</v>
      </c>
      <c r="C29" s="62"/>
      <c r="D29" s="96"/>
      <c r="E29" s="89"/>
      <c r="F29" s="89"/>
      <c r="G29" s="71"/>
      <c r="H29" s="63"/>
      <c r="I29" s="37"/>
    </row>
    <row r="30" spans="1:9" s="35" customFormat="1" ht="12">
      <c r="A30" s="36"/>
      <c r="B30" s="84">
        <v>20</v>
      </c>
      <c r="C30" s="62"/>
      <c r="D30" s="96"/>
      <c r="E30" s="89"/>
      <c r="F30" s="89"/>
      <c r="G30" s="71"/>
      <c r="H30" s="63"/>
      <c r="I30" s="37"/>
    </row>
    <row r="31" spans="1:9" s="35" customFormat="1" ht="12">
      <c r="A31" s="36"/>
      <c r="B31" s="84">
        <v>21</v>
      </c>
      <c r="C31" s="62"/>
      <c r="D31" s="96"/>
      <c r="E31" s="89"/>
      <c r="F31" s="89"/>
      <c r="G31" s="71"/>
      <c r="H31" s="63"/>
      <c r="I31" s="37"/>
    </row>
    <row r="32" spans="1:9" s="35" customFormat="1" ht="12">
      <c r="A32" s="36"/>
      <c r="B32" s="84">
        <v>22</v>
      </c>
      <c r="C32" s="62"/>
      <c r="D32" s="96"/>
      <c r="E32" s="89"/>
      <c r="F32" s="89"/>
      <c r="G32" s="71"/>
      <c r="H32" s="63"/>
      <c r="I32" s="37"/>
    </row>
    <row r="33" spans="1:9" s="35" customFormat="1" ht="12">
      <c r="A33" s="36"/>
      <c r="B33" s="84">
        <v>23</v>
      </c>
      <c r="C33" s="62"/>
      <c r="D33" s="96"/>
      <c r="E33" s="89"/>
      <c r="F33" s="89"/>
      <c r="G33" s="71"/>
      <c r="H33" s="63"/>
      <c r="I33" s="37"/>
    </row>
    <row r="34" spans="1:9" s="35" customFormat="1" ht="12">
      <c r="A34" s="36"/>
      <c r="B34" s="84">
        <v>24</v>
      </c>
      <c r="C34" s="62"/>
      <c r="D34" s="96"/>
      <c r="E34" s="89"/>
      <c r="F34" s="89"/>
      <c r="G34" s="71"/>
      <c r="H34" s="63"/>
      <c r="I34" s="37"/>
    </row>
    <row r="35" spans="1:9" s="35" customFormat="1" ht="12">
      <c r="A35" s="36"/>
      <c r="B35" s="84">
        <v>25</v>
      </c>
      <c r="C35" s="62"/>
      <c r="D35" s="96"/>
      <c r="E35" s="89"/>
      <c r="F35" s="89"/>
      <c r="G35" s="71"/>
      <c r="H35" s="63"/>
      <c r="I35" s="37"/>
    </row>
    <row r="36" spans="1:9" s="35" customFormat="1" ht="12">
      <c r="A36" s="36"/>
      <c r="B36" s="84">
        <v>26</v>
      </c>
      <c r="C36" s="62"/>
      <c r="D36" s="96"/>
      <c r="E36" s="89"/>
      <c r="F36" s="89"/>
      <c r="G36" s="71"/>
      <c r="H36" s="63"/>
      <c r="I36" s="37"/>
    </row>
    <row r="37" spans="1:9" s="35" customFormat="1" ht="12">
      <c r="A37" s="36"/>
      <c r="B37" s="84">
        <v>27</v>
      </c>
      <c r="C37" s="62"/>
      <c r="D37" s="96"/>
      <c r="E37" s="89"/>
      <c r="F37" s="89"/>
      <c r="G37" s="71"/>
      <c r="H37" s="63"/>
      <c r="I37" s="37"/>
    </row>
    <row r="38" spans="1:9" s="35" customFormat="1" ht="12">
      <c r="A38" s="36"/>
      <c r="B38" s="84">
        <v>28</v>
      </c>
      <c r="C38" s="62"/>
      <c r="D38" s="96"/>
      <c r="E38" s="89"/>
      <c r="F38" s="89"/>
      <c r="G38" s="71"/>
      <c r="H38" s="63"/>
      <c r="I38" s="37"/>
    </row>
    <row r="39" spans="1:9" s="35" customFormat="1" ht="12">
      <c r="A39" s="36"/>
      <c r="B39" s="84">
        <v>29</v>
      </c>
      <c r="C39" s="62"/>
      <c r="D39" s="96"/>
      <c r="E39" s="89"/>
      <c r="F39" s="89"/>
      <c r="G39" s="71"/>
      <c r="H39" s="63"/>
      <c r="I39" s="37"/>
    </row>
    <row r="40" spans="1:9" s="35" customFormat="1" ht="12">
      <c r="A40" s="36"/>
      <c r="B40" s="84">
        <v>30</v>
      </c>
      <c r="C40" s="62"/>
      <c r="D40" s="96"/>
      <c r="E40" s="89"/>
      <c r="F40" s="89"/>
      <c r="G40" s="71"/>
      <c r="H40" s="63"/>
      <c r="I40" s="37"/>
    </row>
    <row r="41" spans="1:9" s="35" customFormat="1" ht="12">
      <c r="A41" s="36"/>
      <c r="B41" s="84">
        <v>31</v>
      </c>
      <c r="C41" s="62"/>
      <c r="D41" s="96"/>
      <c r="E41" s="89"/>
      <c r="F41" s="89"/>
      <c r="G41" s="71"/>
      <c r="H41" s="63"/>
      <c r="I41" s="37"/>
    </row>
    <row r="42" spans="1:9" s="35" customFormat="1" ht="12">
      <c r="A42" s="36"/>
      <c r="B42" s="84">
        <v>32</v>
      </c>
      <c r="C42" s="62"/>
      <c r="D42" s="96"/>
      <c r="E42" s="89"/>
      <c r="F42" s="89"/>
      <c r="G42" s="71"/>
      <c r="H42" s="63"/>
      <c r="I42" s="37"/>
    </row>
    <row r="43" spans="1:9" s="35" customFormat="1" ht="12">
      <c r="A43" s="36"/>
      <c r="B43" s="84">
        <v>33</v>
      </c>
      <c r="C43" s="62"/>
      <c r="D43" s="96"/>
      <c r="E43" s="89"/>
      <c r="F43" s="89"/>
      <c r="G43" s="71"/>
      <c r="H43" s="63"/>
      <c r="I43" s="37"/>
    </row>
    <row r="44" spans="1:9" s="35" customFormat="1" ht="12">
      <c r="A44" s="36"/>
      <c r="B44" s="84">
        <v>34</v>
      </c>
      <c r="C44" s="62"/>
      <c r="D44" s="96"/>
      <c r="E44" s="89"/>
      <c r="F44" s="89"/>
      <c r="G44" s="71"/>
      <c r="H44" s="63"/>
      <c r="I44" s="37"/>
    </row>
    <row r="45" spans="1:9" s="35" customFormat="1" ht="12">
      <c r="A45" s="36"/>
      <c r="B45" s="84">
        <v>35</v>
      </c>
      <c r="C45" s="62"/>
      <c r="D45" s="96"/>
      <c r="E45" s="89"/>
      <c r="F45" s="89"/>
      <c r="G45" s="71"/>
      <c r="H45" s="63"/>
      <c r="I45" s="37"/>
    </row>
    <row r="46" spans="1:9" s="35" customFormat="1" ht="12">
      <c r="A46" s="36"/>
      <c r="B46" s="84">
        <v>36</v>
      </c>
      <c r="C46" s="62"/>
      <c r="D46" s="96"/>
      <c r="E46" s="89"/>
      <c r="F46" s="89"/>
      <c r="G46" s="71"/>
      <c r="H46" s="63"/>
      <c r="I46" s="37"/>
    </row>
    <row r="47" spans="1:9" s="35" customFormat="1" ht="12">
      <c r="A47" s="36"/>
      <c r="B47" s="84">
        <v>37</v>
      </c>
      <c r="C47" s="62"/>
      <c r="D47" s="96"/>
      <c r="E47" s="89"/>
      <c r="F47" s="89"/>
      <c r="G47" s="71"/>
      <c r="H47" s="63"/>
      <c r="I47" s="37"/>
    </row>
    <row r="48" spans="1:9" s="35" customFormat="1" ht="12">
      <c r="A48" s="36"/>
      <c r="B48" s="84">
        <v>38</v>
      </c>
      <c r="C48" s="62"/>
      <c r="D48" s="96"/>
      <c r="E48" s="89"/>
      <c r="F48" s="89"/>
      <c r="G48" s="71"/>
      <c r="H48" s="63"/>
      <c r="I48" s="37"/>
    </row>
    <row r="49" spans="1:9" s="35" customFormat="1" ht="12">
      <c r="A49" s="36"/>
      <c r="B49" s="84">
        <v>39</v>
      </c>
      <c r="C49" s="62"/>
      <c r="D49" s="96"/>
      <c r="E49" s="89"/>
      <c r="F49" s="89"/>
      <c r="G49" s="71"/>
      <c r="H49" s="63"/>
      <c r="I49" s="37"/>
    </row>
    <row r="50" spans="1:9" s="35" customFormat="1" ht="12">
      <c r="A50" s="36"/>
      <c r="B50" s="84">
        <v>40</v>
      </c>
      <c r="C50" s="62"/>
      <c r="D50" s="96"/>
      <c r="E50" s="89"/>
      <c r="F50" s="89"/>
      <c r="G50" s="71"/>
      <c r="H50" s="63"/>
      <c r="I50" s="37"/>
    </row>
    <row r="51" spans="1:9" s="35" customFormat="1" ht="12">
      <c r="A51" s="36"/>
      <c r="B51" s="84">
        <v>41</v>
      </c>
      <c r="C51" s="62"/>
      <c r="D51" s="96"/>
      <c r="E51" s="89"/>
      <c r="F51" s="89"/>
      <c r="G51" s="71"/>
      <c r="H51" s="63"/>
      <c r="I51" s="37"/>
    </row>
    <row r="52" spans="1:9" s="35" customFormat="1" ht="12">
      <c r="A52" s="36"/>
      <c r="B52" s="84">
        <v>42</v>
      </c>
      <c r="C52" s="62"/>
      <c r="D52" s="96"/>
      <c r="E52" s="89"/>
      <c r="F52" s="89"/>
      <c r="G52" s="71"/>
      <c r="H52" s="63"/>
      <c r="I52" s="37"/>
    </row>
    <row r="53" spans="1:9" s="35" customFormat="1" ht="12">
      <c r="A53" s="36"/>
      <c r="B53" s="84">
        <v>43</v>
      </c>
      <c r="C53" s="62"/>
      <c r="D53" s="96"/>
      <c r="E53" s="89"/>
      <c r="F53" s="89"/>
      <c r="G53" s="71"/>
      <c r="H53" s="63"/>
      <c r="I53" s="37"/>
    </row>
    <row r="54" spans="1:9" s="35" customFormat="1" ht="12">
      <c r="A54" s="36"/>
      <c r="B54" s="84">
        <v>44</v>
      </c>
      <c r="C54" s="62"/>
      <c r="D54" s="96"/>
      <c r="E54" s="89"/>
      <c r="F54" s="89"/>
      <c r="G54" s="71"/>
      <c r="H54" s="63"/>
      <c r="I54" s="37"/>
    </row>
    <row r="55" spans="1:9" s="35" customFormat="1" ht="12">
      <c r="A55" s="36"/>
      <c r="B55" s="84">
        <v>45</v>
      </c>
      <c r="C55" s="62"/>
      <c r="D55" s="96"/>
      <c r="E55" s="89"/>
      <c r="F55" s="89"/>
      <c r="G55" s="71"/>
      <c r="H55" s="63"/>
      <c r="I55" s="37"/>
    </row>
    <row r="56" spans="1:9" s="35" customFormat="1" ht="12">
      <c r="A56" s="36"/>
      <c r="B56" s="84">
        <v>46</v>
      </c>
      <c r="C56" s="62"/>
      <c r="D56" s="96"/>
      <c r="E56" s="89"/>
      <c r="F56" s="89"/>
      <c r="G56" s="71"/>
      <c r="H56" s="63"/>
      <c r="I56" s="37"/>
    </row>
    <row r="57" spans="1:9" s="35" customFormat="1" ht="12">
      <c r="A57" s="36"/>
      <c r="B57" s="84">
        <v>47</v>
      </c>
      <c r="C57" s="62"/>
      <c r="D57" s="96"/>
      <c r="E57" s="89"/>
      <c r="F57" s="89"/>
      <c r="G57" s="71"/>
      <c r="H57" s="63"/>
      <c r="I57" s="37"/>
    </row>
    <row r="58" spans="1:9" s="35" customFormat="1" ht="12">
      <c r="A58" s="36"/>
      <c r="B58" s="84">
        <v>48</v>
      </c>
      <c r="C58" s="62"/>
      <c r="D58" s="96"/>
      <c r="E58" s="89"/>
      <c r="F58" s="89"/>
      <c r="G58" s="71"/>
      <c r="H58" s="63"/>
      <c r="I58" s="37"/>
    </row>
    <row r="59" spans="1:9" s="35" customFormat="1" ht="12">
      <c r="A59" s="36"/>
      <c r="B59" s="84">
        <v>49</v>
      </c>
      <c r="C59" s="62"/>
      <c r="D59" s="96"/>
      <c r="E59" s="89"/>
      <c r="F59" s="89"/>
      <c r="G59" s="71"/>
      <c r="H59" s="63"/>
      <c r="I59" s="37"/>
    </row>
    <row r="60" spans="1:9" s="35" customFormat="1" ht="12.75" thickBot="1">
      <c r="A60" s="36"/>
      <c r="B60" s="85">
        <v>50</v>
      </c>
      <c r="C60" s="64"/>
      <c r="D60" s="97"/>
      <c r="E60" s="90"/>
      <c r="F60" s="90"/>
      <c r="G60" s="72"/>
      <c r="H60" s="65"/>
      <c r="I60" s="37"/>
    </row>
    <row r="61" spans="1:9" s="35" customFormat="1" ht="12.75" thickBot="1">
      <c r="A61" s="36"/>
      <c r="B61" s="214"/>
      <c r="C61" s="214"/>
      <c r="D61" s="214"/>
      <c r="E61" s="214"/>
      <c r="F61" s="214"/>
      <c r="G61" s="214"/>
      <c r="H61" s="59">
        <f>SUM(H11:H60)</f>
        <v>300</v>
      </c>
      <c r="I61" s="37"/>
    </row>
    <row r="62" spans="1:9" s="35" customFormat="1" ht="12">
      <c r="A62" s="36"/>
      <c r="B62" s="44"/>
      <c r="C62" s="44"/>
      <c r="D62" s="44"/>
      <c r="E62" s="91"/>
      <c r="F62" s="91"/>
      <c r="G62" s="44"/>
      <c r="H62" s="81"/>
      <c r="I62" s="37"/>
    </row>
    <row r="63" spans="1:9" s="35" customFormat="1" ht="12.75" thickBot="1">
      <c r="A63" s="39"/>
      <c r="B63" s="40"/>
      <c r="C63" s="40"/>
      <c r="D63" s="40"/>
      <c r="E63" s="92"/>
      <c r="F63" s="92"/>
      <c r="G63" s="40"/>
      <c r="H63" s="41"/>
      <c r="I63" s="42"/>
    </row>
    <row r="64" spans="1:9" s="35" customFormat="1" ht="12.75" thickTop="1">
      <c r="E64" s="93"/>
      <c r="F64" s="93"/>
      <c r="H64" s="66"/>
    </row>
    <row r="65" spans="1:9" s="35" customFormat="1" ht="38.25" customHeight="1">
      <c r="A65" s="199" t="s">
        <v>81</v>
      </c>
      <c r="B65" s="199"/>
      <c r="C65" s="199"/>
      <c r="D65" s="199"/>
      <c r="E65" s="199"/>
      <c r="F65" s="199"/>
      <c r="G65" s="199"/>
      <c r="H65" s="199"/>
      <c r="I65" s="199"/>
    </row>
    <row r="66" spans="1:9" s="35" customFormat="1" ht="12.75" customHeight="1">
      <c r="A66" s="5"/>
      <c r="B66" s="5"/>
      <c r="C66" s="5"/>
      <c r="D66" s="5"/>
      <c r="E66" s="94"/>
      <c r="F66" s="94"/>
      <c r="G66" s="5"/>
      <c r="H66" s="6"/>
      <c r="I66" s="5"/>
    </row>
    <row r="67" spans="1:9" s="35" customFormat="1" ht="11.25" customHeight="1">
      <c r="A67" s="5"/>
      <c r="B67" s="5"/>
      <c r="C67" s="5"/>
      <c r="D67" s="5"/>
      <c r="E67" s="94"/>
      <c r="F67" s="94"/>
      <c r="G67" s="5"/>
      <c r="H67" s="6"/>
      <c r="I67" s="5"/>
    </row>
    <row r="68" spans="1:9" s="35" customFormat="1" ht="11.25" customHeight="1">
      <c r="A68" s="5"/>
      <c r="B68" s="5"/>
      <c r="C68" s="5"/>
      <c r="D68" s="5"/>
      <c r="E68" s="94"/>
      <c r="F68" s="94"/>
      <c r="G68" s="5"/>
      <c r="H68" s="6"/>
      <c r="I68" s="5"/>
    </row>
    <row r="69" spans="1:9" s="35" customFormat="1" ht="11.25" customHeight="1">
      <c r="A69" s="5"/>
      <c r="B69" s="5"/>
      <c r="C69" s="5"/>
      <c r="D69" s="5"/>
      <c r="E69" s="94"/>
      <c r="F69" s="94"/>
      <c r="G69" s="5"/>
      <c r="H69" s="6"/>
      <c r="I69" s="5"/>
    </row>
    <row r="70" spans="1:9" s="35" customFormat="1" ht="11.25" customHeight="1">
      <c r="A70" s="5"/>
      <c r="B70" s="5"/>
      <c r="C70" s="5"/>
      <c r="D70" s="5"/>
      <c r="E70" s="94"/>
      <c r="F70" s="94"/>
      <c r="G70" s="5"/>
      <c r="H70" s="6"/>
      <c r="I70" s="5"/>
    </row>
    <row r="71" spans="1:9" s="35" customFormat="1" ht="11.25" customHeight="1">
      <c r="A71" s="5"/>
      <c r="B71" s="5"/>
      <c r="C71" s="5"/>
      <c r="D71" s="5"/>
      <c r="E71" s="94"/>
      <c r="F71" s="94"/>
      <c r="G71" s="5"/>
      <c r="H71" s="6"/>
      <c r="I71" s="5"/>
    </row>
    <row r="72" spans="1:9" s="35" customFormat="1" ht="11.25" customHeight="1">
      <c r="A72" s="5"/>
      <c r="B72" s="5"/>
      <c r="C72" s="5"/>
      <c r="D72" s="5"/>
      <c r="E72" s="94"/>
      <c r="F72" s="94"/>
      <c r="G72" s="5"/>
      <c r="H72" s="6"/>
      <c r="I72" s="5"/>
    </row>
    <row r="73" spans="1:9" s="35" customFormat="1" ht="11.25" customHeight="1">
      <c r="A73" s="5"/>
      <c r="B73" s="5"/>
      <c r="C73" s="5"/>
      <c r="D73" s="5"/>
      <c r="E73" s="94"/>
      <c r="F73" s="94"/>
      <c r="G73" s="5"/>
      <c r="H73" s="6"/>
      <c r="I73" s="5"/>
    </row>
    <row r="74" spans="1:9" s="35" customFormat="1" ht="11.25" customHeight="1">
      <c r="A74" s="5"/>
      <c r="B74" s="5"/>
      <c r="C74" s="5"/>
      <c r="D74" s="5"/>
      <c r="E74" s="94"/>
      <c r="F74" s="94"/>
      <c r="G74" s="5"/>
      <c r="H74" s="6"/>
      <c r="I74" s="5"/>
    </row>
    <row r="75" spans="1:9" s="35" customFormat="1" ht="11.25" customHeight="1">
      <c r="A75" s="5"/>
      <c r="B75" s="5"/>
      <c r="C75" s="5"/>
      <c r="D75" s="5"/>
      <c r="E75" s="94"/>
      <c r="F75" s="94"/>
      <c r="G75" s="5"/>
      <c r="H75" s="6"/>
      <c r="I75" s="5"/>
    </row>
    <row r="76" spans="1:9" s="35" customFormat="1" ht="11.25" customHeight="1">
      <c r="A76" s="5"/>
      <c r="B76" s="5"/>
      <c r="C76" s="5"/>
      <c r="D76" s="5"/>
      <c r="E76" s="94"/>
      <c r="F76" s="94"/>
      <c r="G76" s="5"/>
      <c r="H76" s="6"/>
      <c r="I76" s="5"/>
    </row>
    <row r="77" spans="1:9" s="35" customFormat="1" ht="11.25" customHeight="1">
      <c r="A77" s="5"/>
      <c r="B77" s="5"/>
      <c r="C77" s="5"/>
      <c r="D77" s="5"/>
      <c r="E77" s="94"/>
      <c r="F77" s="94"/>
      <c r="G77" s="5"/>
      <c r="H77" s="6"/>
      <c r="I77" s="5"/>
    </row>
    <row r="78" spans="1:9" s="35" customFormat="1" ht="11.25" customHeight="1">
      <c r="A78" s="5"/>
      <c r="B78" s="5"/>
      <c r="C78" s="5"/>
      <c r="D78" s="5"/>
      <c r="E78" s="94"/>
      <c r="F78" s="94"/>
      <c r="G78" s="5"/>
      <c r="H78" s="6"/>
      <c r="I78" s="5"/>
    </row>
    <row r="79" spans="1:9" s="35" customFormat="1" ht="11.25" customHeight="1">
      <c r="A79" s="5"/>
      <c r="B79" s="5"/>
      <c r="C79" s="5"/>
      <c r="D79" s="5"/>
      <c r="E79" s="94"/>
      <c r="F79" s="94"/>
      <c r="G79" s="5"/>
      <c r="H79" s="6"/>
      <c r="I79" s="5"/>
    </row>
    <row r="80" spans="1:9" s="35" customFormat="1" ht="11.25" customHeight="1">
      <c r="A80" s="5"/>
      <c r="B80" s="5"/>
      <c r="C80" s="5"/>
      <c r="D80" s="5"/>
      <c r="E80" s="94"/>
      <c r="F80" s="94"/>
      <c r="G80" s="5"/>
      <c r="H80" s="6"/>
      <c r="I80" s="5"/>
    </row>
    <row r="81" spans="1:9" s="35" customFormat="1" ht="11.25" customHeight="1">
      <c r="A81" s="5"/>
      <c r="B81" s="5"/>
      <c r="C81" s="5"/>
      <c r="D81" s="5"/>
      <c r="E81" s="94"/>
      <c r="F81" s="94"/>
      <c r="G81" s="5"/>
      <c r="H81" s="6"/>
      <c r="I81" s="5"/>
    </row>
    <row r="82" spans="1:9" s="35" customFormat="1" ht="11.25" customHeight="1">
      <c r="A82" s="5"/>
      <c r="B82" s="5"/>
      <c r="C82" s="5"/>
      <c r="D82" s="5"/>
      <c r="E82" s="94"/>
      <c r="F82" s="94"/>
      <c r="G82" s="5"/>
      <c r="H82" s="6"/>
      <c r="I82" s="5"/>
    </row>
    <row r="83" spans="1:9" s="35" customFormat="1" ht="11.25" customHeight="1">
      <c r="A83" s="5"/>
      <c r="B83" s="5"/>
      <c r="C83" s="5"/>
      <c r="D83" s="5"/>
      <c r="E83" s="94"/>
      <c r="F83" s="94"/>
      <c r="G83" s="5"/>
      <c r="H83" s="6"/>
      <c r="I83" s="5"/>
    </row>
    <row r="84" spans="1:9" s="35" customFormat="1" ht="11.25" customHeight="1">
      <c r="A84" s="5"/>
      <c r="B84" s="5"/>
      <c r="C84" s="5"/>
      <c r="D84" s="5"/>
      <c r="E84" s="94"/>
      <c r="F84" s="94"/>
      <c r="G84" s="5"/>
      <c r="H84" s="6"/>
      <c r="I84" s="5"/>
    </row>
    <row r="85" spans="1:9" s="35" customFormat="1" ht="11.25" customHeight="1">
      <c r="A85" s="5"/>
      <c r="B85" s="5"/>
      <c r="C85" s="5"/>
      <c r="D85" s="5"/>
      <c r="E85" s="94"/>
      <c r="F85" s="94"/>
      <c r="G85" s="5"/>
      <c r="H85" s="6"/>
      <c r="I85" s="5"/>
    </row>
    <row r="86" spans="1:9" s="35" customFormat="1" ht="11.25" customHeight="1">
      <c r="A86" s="5"/>
      <c r="B86" s="5"/>
      <c r="C86" s="5"/>
      <c r="D86" s="5"/>
      <c r="E86" s="94"/>
      <c r="F86" s="94"/>
      <c r="G86" s="5"/>
      <c r="H86" s="6"/>
      <c r="I86" s="5"/>
    </row>
    <row r="87" spans="1:9" s="35" customFormat="1" ht="11.25" customHeight="1">
      <c r="A87" s="5"/>
      <c r="B87" s="5"/>
      <c r="C87" s="5"/>
      <c r="D87" s="5"/>
      <c r="E87" s="94"/>
      <c r="F87" s="94"/>
      <c r="G87" s="5"/>
      <c r="H87" s="6"/>
      <c r="I87" s="5"/>
    </row>
    <row r="88" spans="1:9" s="35" customFormat="1" ht="11.25" customHeight="1">
      <c r="A88" s="5"/>
      <c r="B88" s="5"/>
      <c r="C88" s="5"/>
      <c r="D88" s="5"/>
      <c r="E88" s="94"/>
      <c r="F88" s="94"/>
      <c r="G88" s="5"/>
      <c r="H88" s="6"/>
      <c r="I88" s="5"/>
    </row>
    <row r="89" spans="1:9" s="35" customFormat="1" ht="11.25" customHeight="1">
      <c r="A89" s="5"/>
      <c r="B89" s="5"/>
      <c r="C89" s="5"/>
      <c r="D89" s="5"/>
      <c r="E89" s="94"/>
      <c r="F89" s="94"/>
      <c r="G89" s="5"/>
      <c r="H89" s="6"/>
      <c r="I89" s="5"/>
    </row>
    <row r="90" spans="1:9" s="35" customFormat="1" ht="11.25" customHeight="1">
      <c r="A90" s="5"/>
      <c r="B90" s="5"/>
      <c r="C90" s="5"/>
      <c r="D90" s="5"/>
      <c r="E90" s="94"/>
      <c r="F90" s="94"/>
      <c r="G90" s="5"/>
      <c r="H90" s="6"/>
      <c r="I90" s="5"/>
    </row>
    <row r="91" spans="1:9" s="35" customFormat="1" ht="11.25" customHeight="1">
      <c r="A91" s="5"/>
      <c r="B91" s="5"/>
      <c r="C91" s="5"/>
      <c r="D91" s="5"/>
      <c r="E91" s="94"/>
      <c r="F91" s="94"/>
      <c r="G91" s="5"/>
      <c r="H91" s="6"/>
      <c r="I91" s="5"/>
    </row>
    <row r="92" spans="1:9" s="35" customFormat="1" ht="11.25" customHeight="1">
      <c r="A92" s="5"/>
      <c r="B92" s="5"/>
      <c r="C92" s="5"/>
      <c r="D92" s="5"/>
      <c r="E92" s="94"/>
      <c r="F92" s="94"/>
      <c r="G92" s="5"/>
      <c r="H92" s="6"/>
      <c r="I92" s="5"/>
    </row>
    <row r="93" spans="1:9" s="35" customFormat="1" ht="11.25" customHeight="1">
      <c r="A93" s="5"/>
      <c r="B93" s="5"/>
      <c r="C93" s="5"/>
      <c r="D93" s="5"/>
      <c r="E93" s="94"/>
      <c r="F93" s="94"/>
      <c r="G93" s="5"/>
      <c r="H93" s="6"/>
      <c r="I93" s="5"/>
    </row>
    <row r="94" spans="1:9" s="35" customFormat="1" ht="11.25" customHeight="1">
      <c r="A94" s="5"/>
      <c r="B94" s="5"/>
      <c r="C94" s="5"/>
      <c r="D94" s="5"/>
      <c r="E94" s="94"/>
      <c r="F94" s="94"/>
      <c r="G94" s="5"/>
      <c r="H94" s="6"/>
      <c r="I94" s="5"/>
    </row>
    <row r="95" spans="1:9" s="35" customFormat="1" ht="11.25" customHeight="1">
      <c r="A95" s="5"/>
      <c r="B95" s="5"/>
      <c r="C95" s="5"/>
      <c r="D95" s="5"/>
      <c r="E95" s="94"/>
      <c r="F95" s="94"/>
      <c r="G95" s="5"/>
      <c r="H95" s="6"/>
      <c r="I95" s="5"/>
    </row>
    <row r="96" spans="1:9" s="35" customFormat="1" ht="11.25" customHeight="1">
      <c r="A96" s="5"/>
      <c r="B96" s="5"/>
      <c r="C96" s="5"/>
      <c r="D96" s="5"/>
      <c r="E96" s="94"/>
      <c r="F96" s="94"/>
      <c r="G96" s="5"/>
      <c r="H96" s="6"/>
      <c r="I96" s="5"/>
    </row>
    <row r="97" spans="1:9" s="35" customFormat="1" ht="11.25" customHeight="1">
      <c r="A97" s="5"/>
      <c r="B97" s="5"/>
      <c r="C97" s="5"/>
      <c r="D97" s="5"/>
      <c r="E97" s="94"/>
      <c r="F97" s="94"/>
      <c r="G97" s="5"/>
      <c r="H97" s="6"/>
      <c r="I97" s="5"/>
    </row>
    <row r="98" spans="1:9" s="35" customFormat="1" ht="11.25" customHeight="1">
      <c r="A98" s="5"/>
      <c r="B98" s="5"/>
      <c r="C98" s="5"/>
      <c r="D98" s="5"/>
      <c r="E98" s="94"/>
      <c r="F98" s="94"/>
      <c r="G98" s="5"/>
      <c r="H98" s="6"/>
      <c r="I98" s="5"/>
    </row>
    <row r="99" spans="1:9" s="35" customFormat="1" ht="11.25" customHeight="1">
      <c r="A99" s="5"/>
      <c r="B99" s="5"/>
      <c r="C99" s="5"/>
      <c r="D99" s="5"/>
      <c r="E99" s="94"/>
      <c r="F99" s="94"/>
      <c r="G99" s="5"/>
      <c r="H99" s="6"/>
      <c r="I99" s="5"/>
    </row>
    <row r="100" spans="1:9" s="35" customFormat="1" ht="11.25" customHeight="1">
      <c r="A100" s="5"/>
      <c r="B100" s="5"/>
      <c r="C100" s="5"/>
      <c r="D100" s="5"/>
      <c r="E100" s="94"/>
      <c r="F100" s="94"/>
      <c r="G100" s="5"/>
      <c r="H100" s="6"/>
      <c r="I100" s="5"/>
    </row>
    <row r="101" spans="1:9" s="35" customFormat="1" ht="11.25" customHeight="1">
      <c r="A101" s="5"/>
      <c r="B101" s="5"/>
      <c r="C101" s="5"/>
      <c r="D101" s="5"/>
      <c r="E101" s="94"/>
      <c r="F101" s="94"/>
      <c r="G101" s="5"/>
      <c r="H101" s="6"/>
      <c r="I101" s="5"/>
    </row>
    <row r="102" spans="1:9" s="35" customFormat="1" ht="11.25" customHeight="1">
      <c r="A102" s="5"/>
      <c r="B102" s="5"/>
      <c r="C102" s="5"/>
      <c r="D102" s="5"/>
      <c r="E102" s="94"/>
      <c r="F102" s="94"/>
      <c r="G102" s="5"/>
      <c r="H102" s="6"/>
      <c r="I102" s="5"/>
    </row>
    <row r="103" spans="1:9" s="35" customFormat="1" ht="11.25" customHeight="1">
      <c r="A103" s="5"/>
      <c r="B103" s="5"/>
      <c r="C103" s="5"/>
      <c r="D103" s="5"/>
      <c r="E103" s="94"/>
      <c r="F103" s="94"/>
      <c r="G103" s="5"/>
      <c r="H103" s="6"/>
      <c r="I103" s="5"/>
    </row>
    <row r="104" spans="1:9" s="38" customFormat="1" ht="21" customHeight="1">
      <c r="A104" s="5"/>
      <c r="B104" s="5"/>
      <c r="C104" s="5"/>
      <c r="D104" s="5"/>
      <c r="E104" s="94"/>
      <c r="F104" s="94"/>
      <c r="G104" s="5"/>
      <c r="H104" s="6"/>
      <c r="I104" s="5"/>
    </row>
    <row r="105" spans="1:9" s="38" customFormat="1" ht="11.25" customHeight="1">
      <c r="A105" s="5"/>
      <c r="B105" s="5"/>
      <c r="C105" s="5"/>
      <c r="D105" s="5"/>
      <c r="E105" s="94"/>
      <c r="F105" s="94"/>
      <c r="G105" s="5"/>
      <c r="H105" s="6"/>
      <c r="I105" s="5"/>
    </row>
  </sheetData>
  <sheetProtection password="B0FA" sheet="1" objects="1" scenarios="1" selectLockedCells="1"/>
  <mergeCells count="16">
    <mergeCell ref="A65:I65"/>
    <mergeCell ref="C9:C10"/>
    <mergeCell ref="E9:F9"/>
    <mergeCell ref="B8:C8"/>
    <mergeCell ref="D8:H8"/>
    <mergeCell ref="B61:G61"/>
    <mergeCell ref="B9:B10"/>
    <mergeCell ref="D9:D10"/>
    <mergeCell ref="G9:G10"/>
    <mergeCell ref="H9:H10"/>
    <mergeCell ref="A6:I6"/>
    <mergeCell ref="A1:I1"/>
    <mergeCell ref="A2:I2"/>
    <mergeCell ref="A3:I3"/>
    <mergeCell ref="A4:I4"/>
    <mergeCell ref="A5:I5"/>
  </mergeCells>
  <printOptions horizontalCentered="1"/>
  <pageMargins left="0.39370078740157483" right="0.19685039370078741" top="0.39370078740157483" bottom="0.19685039370078741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Rendición FRI o FRE</vt:lpstr>
      <vt:lpstr>Anexo I Cajas Chicas</vt:lpstr>
      <vt:lpstr>Anexo II Retenciones Pendientes</vt:lpstr>
      <vt:lpstr>Anexo III Anticipos Com. Serv.</vt:lpstr>
      <vt:lpstr>Anexo IV Doc. Respaldatoria</vt:lpstr>
      <vt:lpstr>'Rendición FRI o FRE'!Títulos_a_imprimir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David</cp:lastModifiedBy>
  <cp:lastPrinted>2021-06-14T15:07:06Z</cp:lastPrinted>
  <dcterms:created xsi:type="dcterms:W3CDTF">2020-08-22T02:53:25Z</dcterms:created>
  <dcterms:modified xsi:type="dcterms:W3CDTF">2021-10-14T12:45:27Z</dcterms:modified>
</cp:coreProperties>
</file>